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autoCompressPictures="0"/>
  <bookViews>
    <workbookView xWindow="0" yWindow="500" windowWidth="19420" windowHeight="11020" tabRatio="499"/>
  </bookViews>
  <sheets>
    <sheet name="ISCRIZIONE SINGOLO" sheetId="1" r:id="rId1"/>
    <sheet name="ELENCHI" sheetId="2" state="hidden" r:id="rId2"/>
  </sheets>
  <definedNames>
    <definedName name="__xlnm.Print_Area">'ISCRIZIONE SINGOLO'!$A$1:$L$71</definedName>
    <definedName name="__xlnm.Print_Titles">'ISCRIZIONE SINGOLO'!$1:$30</definedName>
    <definedName name="_xlnm.Print_Area" localSheetId="0">'ISCRIZIONE SINGOLO'!$A$3:$L$71</definedName>
    <definedName name="_xlnm.Print_Titles" localSheetId="0">'ISCRIZIONE SINGOLO'!$1:$21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3" i="1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Z6" i="2"/>
  <c r="Z7" s="1"/>
  <c r="Z8" s="1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Z66" s="1"/>
  <c r="Z67" s="1"/>
  <c r="Z68" s="1"/>
  <c r="Z69" s="1"/>
  <c r="Z70" s="1"/>
  <c r="Z71" s="1"/>
  <c r="Z72" s="1"/>
  <c r="Z73" s="1"/>
  <c r="Z74" s="1"/>
  <c r="Z75" s="1"/>
  <c r="Z76" s="1"/>
  <c r="Z77" s="1"/>
  <c r="Z78" s="1"/>
  <c r="Z79" s="1"/>
  <c r="Z80" s="1"/>
  <c r="Z81" s="1"/>
  <c r="Z82" s="1"/>
  <c r="Z83" s="1"/>
  <c r="Z84" s="1"/>
  <c r="Z85" s="1"/>
  <c r="Z86" s="1"/>
  <c r="Z87" s="1"/>
  <c r="Z88" s="1"/>
  <c r="Z89" s="1"/>
  <c r="Z90" s="1"/>
  <c r="Z91" s="1"/>
  <c r="Z92" s="1"/>
  <c r="Z93" s="1"/>
  <c r="Z94" s="1"/>
  <c r="Z95" s="1"/>
  <c r="Z96" s="1"/>
  <c r="Z97" s="1"/>
  <c r="Z98" s="1"/>
  <c r="Z99" s="1"/>
  <c r="Z100" s="1"/>
  <c r="Z101" s="1"/>
  <c r="Z102" s="1"/>
  <c r="Z103" s="1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Z117" s="1"/>
  <c r="Z118" s="1"/>
  <c r="Z119" s="1"/>
  <c r="Z120" s="1"/>
  <c r="Z121" s="1"/>
  <c r="Z122" s="1"/>
  <c r="Z123" s="1"/>
  <c r="Z124" s="1"/>
  <c r="Z125" s="1"/>
  <c r="Z126" s="1"/>
  <c r="Z127" s="1"/>
  <c r="Z128" s="1"/>
  <c r="Z129" s="1"/>
  <c r="Z130" s="1"/>
  <c r="Z131" s="1"/>
  <c r="Z132" s="1"/>
  <c r="Z133" s="1"/>
  <c r="Z134" s="1"/>
  <c r="Z135" s="1"/>
  <c r="Z136" s="1"/>
  <c r="Z137" s="1"/>
  <c r="Z138" s="1"/>
  <c r="Z139" s="1"/>
  <c r="Z140" s="1"/>
  <c r="Z141" s="1"/>
  <c r="Z142" s="1"/>
  <c r="Z143" s="1"/>
  <c r="Z144" s="1"/>
  <c r="Z145" s="1"/>
  <c r="Z146" s="1"/>
  <c r="Z147" s="1"/>
  <c r="Z148" s="1"/>
  <c r="Z149" s="1"/>
  <c r="Z150" s="1"/>
  <c r="Z151" s="1"/>
  <c r="Z152" s="1"/>
  <c r="Z153" s="1"/>
  <c r="Z154" s="1"/>
  <c r="Z155" s="1"/>
  <c r="Z156" s="1"/>
  <c r="Z157" s="1"/>
  <c r="Z158" s="1"/>
  <c r="Z159" s="1"/>
  <c r="Z160" s="1"/>
  <c r="Z161" s="1"/>
  <c r="Z162" s="1"/>
  <c r="Z163" s="1"/>
  <c r="Z164" s="1"/>
  <c r="Z165" s="1"/>
  <c r="Z166" s="1"/>
  <c r="Z167" s="1"/>
  <c r="Z168" s="1"/>
  <c r="Z169" s="1"/>
  <c r="Z170" s="1"/>
  <c r="Z171" s="1"/>
  <c r="Z172" s="1"/>
  <c r="Z173" s="1"/>
  <c r="Z174" s="1"/>
  <c r="Z175" s="1"/>
  <c r="Z176" s="1"/>
  <c r="Z177" s="1"/>
  <c r="Z178" s="1"/>
  <c r="Z179" s="1"/>
  <c r="Z180" s="1"/>
  <c r="Z181" s="1"/>
  <c r="Z182" s="1"/>
  <c r="Z183" s="1"/>
  <c r="Z184" s="1"/>
  <c r="Z185" s="1"/>
  <c r="Z186" s="1"/>
  <c r="Z187" s="1"/>
  <c r="Z188" s="1"/>
  <c r="Z189" s="1"/>
  <c r="Z190" s="1"/>
  <c r="Z191" s="1"/>
  <c r="Z192" s="1"/>
  <c r="Z193" s="1"/>
  <c r="Z194" s="1"/>
  <c r="Z195" s="1"/>
  <c r="Z196" s="1"/>
  <c r="Z197" s="1"/>
  <c r="Z198" s="1"/>
  <c r="Z199" s="1"/>
  <c r="Z200" s="1"/>
  <c r="Z201" s="1"/>
  <c r="Z202" s="1"/>
  <c r="Z203" s="1"/>
  <c r="Z204" s="1"/>
  <c r="Z205" s="1"/>
  <c r="X6"/>
  <c r="X7" s="1"/>
  <c r="X8" s="1"/>
  <c r="X9" s="1"/>
  <c r="X10" s="1"/>
  <c r="X11" s="1"/>
  <c r="X12" s="1"/>
  <c r="X13" s="1"/>
  <c r="X14" s="1"/>
  <c r="X15" s="1"/>
  <c r="X16" s="1"/>
  <c r="X17" s="1"/>
  <c r="X18" s="1"/>
  <c r="X19" s="1"/>
  <c r="X20" s="1"/>
  <c r="X21" s="1"/>
  <c r="X22" s="1"/>
  <c r="X23" s="1"/>
  <c r="X24" s="1"/>
  <c r="X25" s="1"/>
  <c r="X26" s="1"/>
  <c r="X27" s="1"/>
  <c r="X28" s="1"/>
  <c r="X29" s="1"/>
  <c r="X30" s="1"/>
  <c r="X31" s="1"/>
  <c r="X32" s="1"/>
  <c r="X33" s="1"/>
  <c r="X34" s="1"/>
  <c r="X35" s="1"/>
  <c r="X36" s="1"/>
  <c r="X37" s="1"/>
  <c r="X38" s="1"/>
  <c r="X39" s="1"/>
  <c r="X40" s="1"/>
  <c r="X41" s="1"/>
  <c r="X42" s="1"/>
  <c r="X43" s="1"/>
  <c r="X44" s="1"/>
  <c r="X45" s="1"/>
  <c r="X46" s="1"/>
  <c r="X47" s="1"/>
  <c r="X48" s="1"/>
  <c r="X49" s="1"/>
  <c r="X50" s="1"/>
  <c r="X51" s="1"/>
  <c r="X52" s="1"/>
  <c r="X53" s="1"/>
  <c r="X54" s="1"/>
  <c r="X55" s="1"/>
  <c r="X56" s="1"/>
  <c r="X57" s="1"/>
  <c r="X58" s="1"/>
  <c r="X59" s="1"/>
  <c r="X60" s="1"/>
  <c r="X61" s="1"/>
  <c r="X62" s="1"/>
  <c r="X63" s="1"/>
  <c r="X64" s="1"/>
  <c r="X65" s="1"/>
  <c r="X66" s="1"/>
  <c r="X67" s="1"/>
  <c r="X68" s="1"/>
  <c r="X69" s="1"/>
  <c r="X70" s="1"/>
  <c r="X71" s="1"/>
  <c r="X72" s="1"/>
  <c r="X73" s="1"/>
  <c r="X74" s="1"/>
  <c r="X75" s="1"/>
  <c r="X76" s="1"/>
  <c r="X77" s="1"/>
  <c r="X78" s="1"/>
  <c r="X79" s="1"/>
  <c r="X80" s="1"/>
  <c r="X81" s="1"/>
  <c r="X82" s="1"/>
  <c r="X83" s="1"/>
  <c r="X84" s="1"/>
  <c r="X85" s="1"/>
  <c r="X86" s="1"/>
  <c r="X87" s="1"/>
  <c r="X88" s="1"/>
  <c r="X89" s="1"/>
  <c r="X90" s="1"/>
  <c r="X91" s="1"/>
  <c r="X92" s="1"/>
  <c r="X93" s="1"/>
  <c r="X94" s="1"/>
  <c r="X95" s="1"/>
  <c r="X96" s="1"/>
  <c r="X97" s="1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X117" s="1"/>
  <c r="X118" s="1"/>
  <c r="X119" s="1"/>
  <c r="X120" s="1"/>
  <c r="H22" i="1"/>
  <c r="F22"/>
  <c r="AA120" i="2" l="1"/>
  <c r="X121"/>
  <c r="X122" s="1"/>
  <c r="X123" s="1"/>
  <c r="X124" s="1"/>
  <c r="X125" s="1"/>
  <c r="X126" s="1"/>
  <c r="X127" s="1"/>
  <c r="X128" s="1"/>
  <c r="X129" s="1"/>
  <c r="X130" s="1"/>
  <c r="X131" s="1"/>
  <c r="X132" s="1"/>
  <c r="X133" s="1"/>
  <c r="X134" s="1"/>
  <c r="X135" s="1"/>
  <c r="X136" s="1"/>
  <c r="X137" s="1"/>
  <c r="X138" s="1"/>
  <c r="X139" s="1"/>
  <c r="X140" s="1"/>
  <c r="X141" s="1"/>
  <c r="X142" s="1"/>
  <c r="X143" s="1"/>
  <c r="X144" s="1"/>
  <c r="X145" s="1"/>
  <c r="X146" s="1"/>
  <c r="X147" s="1"/>
  <c r="X148" s="1"/>
  <c r="X149" s="1"/>
  <c r="X150" s="1"/>
  <c r="X151" s="1"/>
  <c r="X152" s="1"/>
  <c r="X153" s="1"/>
  <c r="X154" s="1"/>
  <c r="X155" s="1"/>
  <c r="X156" s="1"/>
  <c r="X157" s="1"/>
  <c r="X158" s="1"/>
  <c r="X159" s="1"/>
  <c r="X160" s="1"/>
  <c r="X161" s="1"/>
  <c r="X162" s="1"/>
  <c r="X163" s="1"/>
  <c r="X164" s="1"/>
  <c r="X165" s="1"/>
  <c r="X166" s="1"/>
  <c r="X167" s="1"/>
  <c r="X168" s="1"/>
  <c r="X169" s="1"/>
  <c r="X170" s="1"/>
  <c r="X171" s="1"/>
  <c r="X172" s="1"/>
  <c r="X173" s="1"/>
  <c r="X174" s="1"/>
  <c r="X175" s="1"/>
  <c r="X176" s="1"/>
  <c r="X177" s="1"/>
  <c r="X178" s="1"/>
  <c r="X179" s="1"/>
  <c r="X180" s="1"/>
  <c r="X181" s="1"/>
  <c r="X182" s="1"/>
  <c r="X183" s="1"/>
  <c r="X184" s="1"/>
  <c r="X185" s="1"/>
  <c r="X186" s="1"/>
  <c r="X187" s="1"/>
  <c r="X188" s="1"/>
  <c r="X189" s="1"/>
  <c r="X190" s="1"/>
  <c r="X191" s="1"/>
  <c r="X192" s="1"/>
  <c r="X193" s="1"/>
  <c r="X194" s="1"/>
  <c r="X195" s="1"/>
  <c r="X196" s="1"/>
  <c r="X197" s="1"/>
  <c r="X198" s="1"/>
  <c r="X199" s="1"/>
  <c r="X200" s="1"/>
  <c r="X201" s="1"/>
  <c r="X202" s="1"/>
  <c r="X203" s="1"/>
  <c r="X204" s="1"/>
  <c r="X205" s="1"/>
  <c r="H21" i="1"/>
  <c r="X5" i="2"/>
  <c r="Z5"/>
  <c r="AA4"/>
  <c r="B35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Q34"/>
  <c r="Q35" s="1"/>
  <c r="Q36" s="1"/>
  <c r="Q37" s="1"/>
  <c r="Q38" s="1"/>
  <c r="Q39" s="1"/>
  <c r="Q40" s="1"/>
  <c r="Q41" s="1"/>
  <c r="Q42" s="1"/>
  <c r="Q43" s="1"/>
  <c r="Q44" s="1"/>
  <c r="Q45" s="1"/>
  <c r="Q46" s="1"/>
  <c r="Q47" s="1"/>
  <c r="Q48" s="1"/>
  <c r="Q49" s="1"/>
  <c r="Q50" s="1"/>
  <c r="Q51" s="1"/>
  <c r="Q52" s="1"/>
  <c r="Q53" s="1"/>
  <c r="Q54" s="1"/>
  <c r="Q55" s="1"/>
  <c r="Q56" s="1"/>
  <c r="Q57" s="1"/>
  <c r="Q58" s="1"/>
  <c r="Q59" s="1"/>
  <c r="Q60" s="1"/>
  <c r="Q61" s="1"/>
  <c r="Q62" s="1"/>
  <c r="Q63" s="1"/>
  <c r="Q64" s="1"/>
  <c r="Q65" s="1"/>
  <c r="Q66" s="1"/>
  <c r="A23" i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A121" i="2" l="1"/>
  <c r="AA5"/>
  <c r="AA8"/>
  <c r="AA9"/>
  <c r="AA6"/>
  <c r="AA10"/>
  <c r="AA7"/>
  <c r="AA11"/>
  <c r="AA12" l="1"/>
  <c r="AA13" l="1"/>
  <c r="AA14" l="1"/>
  <c r="AA15" l="1"/>
  <c r="AA16" l="1"/>
  <c r="AA17" l="1"/>
  <c r="AA18" l="1"/>
  <c r="AA19" l="1"/>
  <c r="AA20" l="1"/>
  <c r="AA21" l="1"/>
  <c r="AA22" l="1"/>
  <c r="AA23" l="1"/>
  <c r="AA24" l="1"/>
  <c r="AA25" l="1"/>
  <c r="AA26" l="1"/>
  <c r="AA27" l="1"/>
  <c r="AA28" l="1"/>
  <c r="AA29" l="1"/>
  <c r="AA30" l="1"/>
  <c r="AA31" l="1"/>
  <c r="AA32" l="1"/>
  <c r="AA33" l="1"/>
  <c r="AA34" l="1"/>
  <c r="AA35" l="1"/>
  <c r="AA36" l="1"/>
  <c r="AA37" l="1"/>
  <c r="AA38" l="1"/>
  <c r="AA39" l="1"/>
  <c r="AA40" l="1"/>
  <c r="AA41" l="1"/>
  <c r="AA42" l="1"/>
  <c r="AA43" l="1"/>
  <c r="AA44" l="1"/>
  <c r="AA45" l="1"/>
  <c r="AA46" l="1"/>
  <c r="AA47" l="1"/>
  <c r="AA48" l="1"/>
  <c r="AA49" l="1"/>
  <c r="AA50" l="1"/>
  <c r="AA51" l="1"/>
  <c r="AA52" l="1"/>
  <c r="AA53" l="1"/>
  <c r="AA54" l="1"/>
  <c r="AA55" l="1"/>
  <c r="AA56" l="1"/>
  <c r="AA57" l="1"/>
  <c r="AA58" l="1"/>
  <c r="AA59" l="1"/>
  <c r="AA60" l="1"/>
  <c r="AA61" l="1"/>
  <c r="AA62" l="1"/>
  <c r="AA63" l="1"/>
  <c r="AA64" l="1"/>
  <c r="AA65" l="1"/>
  <c r="AA66" l="1"/>
  <c r="AA67" l="1"/>
  <c r="AA68" l="1"/>
  <c r="AA69" l="1"/>
  <c r="AA70" l="1"/>
  <c r="AA71" l="1"/>
  <c r="AA72" l="1"/>
  <c r="AA73" l="1"/>
  <c r="AA74" l="1"/>
  <c r="AA75" l="1"/>
  <c r="AA76" l="1"/>
  <c r="AA77" l="1"/>
  <c r="AA78" l="1"/>
  <c r="AA79" l="1"/>
  <c r="AA80" l="1"/>
  <c r="AA81" l="1"/>
  <c r="AA82" l="1"/>
  <c r="AA83" l="1"/>
  <c r="AA84" l="1"/>
  <c r="AA85" l="1"/>
  <c r="AA86" l="1"/>
  <c r="AA87" l="1"/>
  <c r="AA88" l="1"/>
  <c r="AA89" l="1"/>
  <c r="AA90" l="1"/>
  <c r="AA91" l="1"/>
  <c r="AA92" l="1"/>
  <c r="AA93" l="1"/>
  <c r="AA94" l="1"/>
  <c r="AA95" l="1"/>
  <c r="AA96" l="1"/>
  <c r="AA97" l="1"/>
  <c r="AA98"/>
  <c r="AA99" l="1"/>
  <c r="AA100" l="1"/>
  <c r="AA101" l="1"/>
  <c r="AA102" l="1"/>
  <c r="AA103" l="1"/>
  <c r="AA104" l="1"/>
  <c r="AA105" l="1"/>
  <c r="AA106" l="1"/>
  <c r="AA107" l="1"/>
  <c r="AA108" l="1"/>
  <c r="AA109" l="1"/>
  <c r="AA110" l="1"/>
  <c r="AA111" l="1"/>
  <c r="AA112" l="1"/>
  <c r="AA113" l="1"/>
  <c r="AA114" l="1"/>
  <c r="AA115" l="1"/>
  <c r="AA116"/>
  <c r="AA117" l="1"/>
  <c r="AA118" l="1"/>
  <c r="AA119" l="1"/>
  <c r="AA122" l="1"/>
  <c r="AA123" l="1"/>
  <c r="AA124" l="1"/>
  <c r="AA125" l="1"/>
  <c r="AA126" l="1"/>
  <c r="AA127" l="1"/>
  <c r="AA128" l="1"/>
  <c r="AA129" l="1"/>
  <c r="AA130" l="1"/>
  <c r="AA131" l="1"/>
  <c r="AA132" l="1"/>
  <c r="AA133" l="1"/>
  <c r="AA134" l="1"/>
  <c r="AA135" l="1"/>
  <c r="AA136" l="1"/>
  <c r="AA137" l="1"/>
  <c r="AA138" l="1"/>
  <c r="AA139" l="1"/>
  <c r="AA140" l="1"/>
  <c r="AA141" l="1"/>
  <c r="AA142" l="1"/>
  <c r="AA143" l="1"/>
  <c r="AA144" l="1"/>
  <c r="AA145" l="1"/>
  <c r="AA146" l="1"/>
  <c r="AA147" l="1"/>
  <c r="AA148" l="1"/>
  <c r="AA149" l="1"/>
  <c r="AA150" l="1"/>
  <c r="AA151" l="1"/>
  <c r="AA152" l="1"/>
  <c r="AA153" l="1"/>
  <c r="AA154" l="1"/>
  <c r="AA155" l="1"/>
  <c r="AA156" l="1"/>
  <c r="AA157" l="1"/>
  <c r="AA158" l="1"/>
  <c r="AA159" l="1"/>
  <c r="AA160" l="1"/>
  <c r="AA161" l="1"/>
  <c r="AA162" l="1"/>
  <c r="AA163" l="1"/>
  <c r="AA164" l="1"/>
  <c r="AA165" l="1"/>
  <c r="AA166" l="1"/>
  <c r="AA167" l="1"/>
  <c r="AA168" l="1"/>
  <c r="AA169" l="1"/>
  <c r="AA170" l="1"/>
  <c r="AA171" l="1"/>
  <c r="AA172" l="1"/>
  <c r="AA173" l="1"/>
  <c r="AA174" l="1"/>
  <c r="AA175" l="1"/>
  <c r="AA176" l="1"/>
  <c r="AA177" l="1"/>
  <c r="AA178" l="1"/>
  <c r="AA179" l="1"/>
  <c r="AA180" l="1"/>
  <c r="AA181" l="1"/>
  <c r="AA182" l="1"/>
  <c r="AA183" l="1"/>
  <c r="AA184" l="1"/>
  <c r="AA185" l="1"/>
  <c r="AA186" l="1"/>
  <c r="AA187" l="1"/>
  <c r="AA188" l="1"/>
  <c r="AA189" l="1"/>
  <c r="AA190" l="1"/>
  <c r="AA191" l="1"/>
  <c r="AA192" l="1"/>
  <c r="AA193" l="1"/>
  <c r="AA194" l="1"/>
  <c r="AA195" l="1"/>
  <c r="AA196" l="1"/>
  <c r="AA197" l="1"/>
  <c r="AA198" l="1"/>
  <c r="AA199" l="1"/>
  <c r="AA200" l="1"/>
  <c r="AA201" l="1"/>
  <c r="AA202" l="1"/>
  <c r="AA203" l="1"/>
  <c r="AA205" l="1"/>
  <c r="AA204"/>
</calcChain>
</file>

<file path=xl/sharedStrings.xml><?xml version="1.0" encoding="utf-8"?>
<sst xmlns="http://schemas.openxmlformats.org/spreadsheetml/2006/main" count="667" uniqueCount="313">
  <si>
    <t>2 SPECIALITA'</t>
  </si>
  <si>
    <t>SOCIETA'</t>
  </si>
  <si>
    <t>CITTA'</t>
  </si>
  <si>
    <t>INDIRIZZO</t>
  </si>
  <si>
    <t>EM@IL</t>
  </si>
  <si>
    <t>N°</t>
  </si>
  <si>
    <t>NOME</t>
  </si>
  <si>
    <t>COGNOME</t>
  </si>
  <si>
    <t>SESSO</t>
  </si>
  <si>
    <t>PESO</t>
  </si>
  <si>
    <t>ANNO NASCITA</t>
  </si>
  <si>
    <t>ANNI</t>
  </si>
  <si>
    <t>CINTURA</t>
  </si>
  <si>
    <t>KATA'</t>
  </si>
  <si>
    <t>QUOTA</t>
  </si>
  <si>
    <t>KUMITE'</t>
  </si>
  <si>
    <t>MARIO</t>
  </si>
  <si>
    <t>ROSSI</t>
  </si>
  <si>
    <t>MARRONE</t>
  </si>
  <si>
    <t>X</t>
  </si>
  <si>
    <t>JIK</t>
  </si>
  <si>
    <t>CATEGORIE</t>
  </si>
  <si>
    <t>KU</t>
  </si>
  <si>
    <t>BIANCA</t>
  </si>
  <si>
    <t>A</t>
  </si>
  <si>
    <t>PICCOLI</t>
  </si>
  <si>
    <t>KIK</t>
  </si>
  <si>
    <t>GIALLA</t>
  </si>
  <si>
    <t>ARANCIO</t>
  </si>
  <si>
    <t>VERDE</t>
  </si>
  <si>
    <t>BLU</t>
  </si>
  <si>
    <t>B</t>
  </si>
  <si>
    <t>BAMBINI</t>
  </si>
  <si>
    <t>NERA</t>
  </si>
  <si>
    <t>C</t>
  </si>
  <si>
    <t>RAGAZZI</t>
  </si>
  <si>
    <t>D</t>
  </si>
  <si>
    <t>SPERANZE</t>
  </si>
  <si>
    <t>E</t>
  </si>
  <si>
    <t>CADETTI</t>
  </si>
  <si>
    <t>F</t>
  </si>
  <si>
    <t>JUNIORES</t>
  </si>
  <si>
    <t>G</t>
  </si>
  <si>
    <t>SENIORES</t>
  </si>
  <si>
    <t>H</t>
  </si>
  <si>
    <t>MASTER</t>
  </si>
  <si>
    <t>I</t>
  </si>
  <si>
    <t>MASTER +</t>
  </si>
  <si>
    <t>OPEN</t>
  </si>
  <si>
    <t>PESI KU</t>
  </si>
  <si>
    <t>TABELLONE</t>
  </si>
  <si>
    <t>MASCHI</t>
  </si>
  <si>
    <t>FEMMINE</t>
  </si>
  <si>
    <t>BAMBINI MASCHI</t>
  </si>
  <si>
    <t>RAGAZZI MASCHI</t>
  </si>
  <si>
    <t>SPERANZE MASCHI</t>
  </si>
  <si>
    <t>CADETTI MASCHI</t>
  </si>
  <si>
    <t>JUNIORES MASCHI</t>
  </si>
  <si>
    <t>SENIORES MASCHI</t>
  </si>
  <si>
    <t>MASTER MASCHI</t>
  </si>
  <si>
    <t>MASTER + MASCHI</t>
  </si>
  <si>
    <t>BAMBINI FEMMINE</t>
  </si>
  <si>
    <t>RAGAZZI FEMMINE</t>
  </si>
  <si>
    <t>SPERANZE FEMMINE</t>
  </si>
  <si>
    <t>CADETTI FEMMINE</t>
  </si>
  <si>
    <t>JUNIORES FEMMINE</t>
  </si>
  <si>
    <t>SENIORES FEMMINE</t>
  </si>
  <si>
    <t>MASTER FEMMINE</t>
  </si>
  <si>
    <t>MASTER + FEMMINE</t>
  </si>
  <si>
    <t>ANNO</t>
  </si>
  <si>
    <t>CATEGORIE SQUADRE</t>
  </si>
  <si>
    <t>CINTURE SQUADRE</t>
  </si>
  <si>
    <t>BIANCA-GIALLA-ARANCIO</t>
  </si>
  <si>
    <t>VERDE-BLU-MARRONE</t>
  </si>
  <si>
    <t>B-C</t>
  </si>
  <si>
    <t>BAMBINI-RAGAZZI</t>
  </si>
  <si>
    <t>D-E</t>
  </si>
  <si>
    <t>SPERANZE-CADETTI</t>
  </si>
  <si>
    <t>SQUADRA</t>
  </si>
  <si>
    <t>ESEMPIO</t>
  </si>
  <si>
    <t>VERDE-BLU</t>
  </si>
  <si>
    <t>MARRONE-NERA</t>
  </si>
  <si>
    <t>KIK PICCOLI MISTO  GIALLA-ARANCIO</t>
  </si>
  <si>
    <t>KIK BAMBINI MISTO  GIALLA-ARANCIO</t>
  </si>
  <si>
    <t>KIK RAGAZZI MISTO  GIALLA-ARANCIO</t>
  </si>
  <si>
    <t>KIK SPERANZE MISTO  GIALLA-ARANCIO</t>
  </si>
  <si>
    <t>JIK SPERANZE MISTO  VERDE-BLU</t>
  </si>
  <si>
    <t>JIK CADETTI MISTO  VERDE-BLU</t>
  </si>
  <si>
    <t>JIK JUNIORES MISTO  VERDE-BLU</t>
  </si>
  <si>
    <t>JIK SENIORES MISTO  VERDE-BLU</t>
  </si>
  <si>
    <t>JIK MASTER MISTO  VERDE-BLU</t>
  </si>
  <si>
    <t>JIK MASTER+ MISTO  VERDE-BLU</t>
  </si>
  <si>
    <t>GIALLA-ARANCIO</t>
  </si>
  <si>
    <t>JIK CADETTI MISTO  MARRONE-NERA</t>
  </si>
  <si>
    <t>JIK JUNIORES MISTO  MARRONE-NERA</t>
  </si>
  <si>
    <t>JIK SENIORES MISTO  MARRONE-NERA</t>
  </si>
  <si>
    <t>JIK MASTER MISTO  MARRONE-NERA</t>
  </si>
  <si>
    <t>KIK PICCOLI MISTO  VERDE-BLU-MARRONE</t>
  </si>
  <si>
    <t>KIK BAMBINI MISTO  VERDE-BLU-MARRONE</t>
  </si>
  <si>
    <t>KIK RAGAZZI MISTO  VERDE-BLU-MARRONE</t>
  </si>
  <si>
    <t>KIK SPERANZE MISTO  VERDE-BLU-MARRONE</t>
  </si>
  <si>
    <t>JIK MASTER + MISTO  MARRONE-NERA</t>
  </si>
  <si>
    <t>JIK SPERANZE MISTO  MARRONE-NERA</t>
  </si>
  <si>
    <t>TUTTE CINTURE</t>
  </si>
  <si>
    <t>ASD PROVA</t>
  </si>
  <si>
    <t>RESPONSABILE</t>
  </si>
  <si>
    <t>TELEFONO</t>
  </si>
  <si>
    <t>COMPILARE SOLO CASELLE VERDI ATTRAVERSO LE TENDINE E INSERIRE QUOTA PARTECIPAZIONE</t>
  </si>
  <si>
    <t>SOCIETA' - N° CODICE AFFILIAZIONE USACLI</t>
  </si>
  <si>
    <t>1 DAN</t>
  </si>
  <si>
    <t>3 DAN</t>
  </si>
  <si>
    <t>4 DAN</t>
  </si>
  <si>
    <t>2 DAN</t>
  </si>
  <si>
    <t>5 DAN</t>
  </si>
  <si>
    <t>MAESTRI-ISTRUTTORI-ARBITRI</t>
  </si>
  <si>
    <t>KU - LIBERO</t>
  </si>
  <si>
    <t>JIK - JUI IPPON</t>
  </si>
  <si>
    <t>KIK - KHION IPPON</t>
  </si>
  <si>
    <t>LEGGENDA KUMITE'</t>
  </si>
  <si>
    <t>MARRONE-1 DAN</t>
  </si>
  <si>
    <t>PICCOLI MASCHI</t>
  </si>
  <si>
    <t>PICCOLI FEMMINE</t>
  </si>
  <si>
    <t>KATA PICCOLI MASCHI BIANCA</t>
  </si>
  <si>
    <t>KATA PICCOLI FEMMINE BIANCA</t>
  </si>
  <si>
    <t>KATA BAMBINI MASCHI BIANCA</t>
  </si>
  <si>
    <t>KATA BAMBINI FEMMINE BIANCA</t>
  </si>
  <si>
    <t>KATA RAGAZZI MASCHI BIANCA</t>
  </si>
  <si>
    <t>KATA RAGAZZI FEMMINE BIANCA</t>
  </si>
  <si>
    <t>KATA SPERANZE MASCHI BIANCA</t>
  </si>
  <si>
    <t>KATA SPERANZE FEMMINE BIANCA</t>
  </si>
  <si>
    <t>KATA CADETTI MASCHI BIANCA</t>
  </si>
  <si>
    <t>KATA CADETTI FEMMINE BIANCA</t>
  </si>
  <si>
    <t>KATA JUNIORES MASCHI BIANCA</t>
  </si>
  <si>
    <t>KATA JUNIORES FEMMINE BIANCA</t>
  </si>
  <si>
    <t>KATA SENIORES MASCHI BIANCA</t>
  </si>
  <si>
    <t>KATA SENIORES FEMMINE BIANCA</t>
  </si>
  <si>
    <t>KATA MASTER MASCHI BIANCA</t>
  </si>
  <si>
    <t>KATA MASTER FEMMINE BIANCA</t>
  </si>
  <si>
    <t>KATA MASTER + MASCHI BIANCA</t>
  </si>
  <si>
    <t>KATA MASTER + FEMMINE BIANCA</t>
  </si>
  <si>
    <t>KATA PICCOLI MASCHI GIALLA-ARANCIO</t>
  </si>
  <si>
    <t>KATA PICCOLI FEMMINE GIALLA-ARANCIO</t>
  </si>
  <si>
    <t>KATA BAMBINI MASCHI GIALLA-ARANCIO</t>
  </si>
  <si>
    <t>KATA BAMBINI FEMMINE GIALLA-ARANCIO</t>
  </si>
  <si>
    <t>KATA RAGAZZI MASCHI GIALLA-ARANCIO</t>
  </si>
  <si>
    <t>KATA RAGAZZI FEMMINE GIALLA-ARANCIO</t>
  </si>
  <si>
    <t>KATA SPERANZE MASCHI GIALLA-ARANCIO</t>
  </si>
  <si>
    <t>KATA SPERANZE FEMMINE GIALLA-ARANCIO</t>
  </si>
  <si>
    <t>KATA CADETTI MASCHI GIALLA-ARANCIO</t>
  </si>
  <si>
    <t>KATA CADETTI FEMMINE GIALLA-ARANCIO</t>
  </si>
  <si>
    <t>KATA JUNIORES MASCHI GIALLA-ARANCIO</t>
  </si>
  <si>
    <t>KATA JUNIORES FEMMINE GIALLA-ARANCIO</t>
  </si>
  <si>
    <t>KATA SENIORES MASCHI GIALLA-ARANCIO</t>
  </si>
  <si>
    <t>KATA SENIORES FEMMINE GIALLA-ARANCIO</t>
  </si>
  <si>
    <t>KATA MASTER MASCHI GIALLA-ARANCIO</t>
  </si>
  <si>
    <t>KATA MASTER FEMMINE GIALLA-ARANCIO</t>
  </si>
  <si>
    <t>KATA MASTER + FEMMINE GIALLA-ARANCIO</t>
  </si>
  <si>
    <t>KATA MASTER + MASCHI GIALLA-ARANCIO</t>
  </si>
  <si>
    <t>KATA PICCOLI MASCHI VERDE-BLU</t>
  </si>
  <si>
    <t>KATA PICCOLI FEMMINE VERDE-BLU</t>
  </si>
  <si>
    <t>KATA BAMBINI MASCHI VERDE-BLU</t>
  </si>
  <si>
    <t>KATA BAMBINI FEMMINE VERDE-BLU</t>
  </si>
  <si>
    <t>KATA RAGAZZI MASCHI VERDE-BLU</t>
  </si>
  <si>
    <t>KATA RAGAZZI FEMMINE VERDE-BLU</t>
  </si>
  <si>
    <t>KATA SPERANZE MASCHI VERDE-BLU</t>
  </si>
  <si>
    <t>KATA SPERANZE FEMMINE VERDE-BLU</t>
  </si>
  <si>
    <t>KATA CADETTI MASCHI VERDE-BLU</t>
  </si>
  <si>
    <t>KATA CADETTI FEMMINE VERDE-BLU</t>
  </si>
  <si>
    <t>KATA JUNIORES MASCHI VERDE-BLU</t>
  </si>
  <si>
    <t>KATA SENIORES MASCHI VERDE-BLU</t>
  </si>
  <si>
    <t>KATA SENIORES FEMMINE VERDE-BLU</t>
  </si>
  <si>
    <t>KATA MASTER MASCHI VERDE-BLU</t>
  </si>
  <si>
    <t>KATA MASTER FEMMINE VERDE-BLU</t>
  </si>
  <si>
    <t>KATA MASTER + MASCHI VERDE-BLU</t>
  </si>
  <si>
    <t>KATA MASTER + FEMMINE VERDE-BLU</t>
  </si>
  <si>
    <t>KATA PICCOLI MASCHI MARRONE-1 DAN</t>
  </si>
  <si>
    <t>KATA PICCOLI FEMMINE MARRONE-1 DAN</t>
  </si>
  <si>
    <t>KATA BAMBINI MASCHI MARRONE-1 DAN</t>
  </si>
  <si>
    <t>KATA BAMBINI FEMMINE MARRONE-1 DAN</t>
  </si>
  <si>
    <t>KATA RAGAZZI MASCHI MARRONE-1 DAN</t>
  </si>
  <si>
    <t>KATA RAGAZZI FEMMINE MARRONE-1 DAN</t>
  </si>
  <si>
    <t>KATA SPERANZE MASCHI MARRONE-1 DAN</t>
  </si>
  <si>
    <t>KATA SPERANZE FEMMINE MARRONE-1 DAN</t>
  </si>
  <si>
    <t>KATA CADETTI MASCHI MARRONE-1 DAN</t>
  </si>
  <si>
    <t>KATA CADETTI FEMMINE MARRONE-1 DAN</t>
  </si>
  <si>
    <t>KATA JUNIORES MASCHI MARRONE-1 DAN</t>
  </si>
  <si>
    <t>KATA JUNIORES FEMMINE MARRONE-1 DAN</t>
  </si>
  <si>
    <t>KATA SENIORES MASCHI MARRONE-1 DAN</t>
  </si>
  <si>
    <t>KATA SENIORES FEMMINE MARRONE-1 DAN</t>
  </si>
  <si>
    <t>KATA MASTER MASCHI MARRONE-1 DAN</t>
  </si>
  <si>
    <t>KATA MASTER FEMMINE MARRONE-1 DAN</t>
  </si>
  <si>
    <t>KATA MASTER + MASCHI MARRONE-1 DAN</t>
  </si>
  <si>
    <t>KATA MASTER + FEMMINE MARRONE-1 DAN</t>
  </si>
  <si>
    <t>KATA CADETTI MASCHI 2 DAN-3 DAN</t>
  </si>
  <si>
    <t>KATA CADETTI FEMMINE 2 DAN-3 DAN</t>
  </si>
  <si>
    <t>KATA JUNIORES MASCHI 2 DAN-3 DAN</t>
  </si>
  <si>
    <t>KATA JUNIORES FEMMINE 2 DAN-3 DAN</t>
  </si>
  <si>
    <t>KATA SENIORES MASCHI 2 DAN-3 DAN</t>
  </si>
  <si>
    <t>KATA SENIORES FEMMINE 2 DAN-3 DAN</t>
  </si>
  <si>
    <t>KATA MASTER MASCHI 2 DAN-3 DAN</t>
  </si>
  <si>
    <t>KATA MASTER FEMMINE 2 DAN-3 DAN</t>
  </si>
  <si>
    <t>KATA MASTER + MASCHI 2 DAN-3 DAN</t>
  </si>
  <si>
    <t>KATA MASTER + FEMMINE 2 DAN-3 DAN</t>
  </si>
  <si>
    <t>2 DAN-3 DAN</t>
  </si>
  <si>
    <t>6 DAN</t>
  </si>
  <si>
    <t>TECNICI</t>
  </si>
  <si>
    <t>KATA</t>
  </si>
  <si>
    <t xml:space="preserve"> 4 DAN &amp; +</t>
  </si>
  <si>
    <t>KATA SENIORES MASCHI  4 DAN &amp; +</t>
  </si>
  <si>
    <t>KATA SENIORES FEMMINE  4 DAN &amp; +</t>
  </si>
  <si>
    <t>KATA MASTER MASCHI  4 DAN &amp; +</t>
  </si>
  <si>
    <t>KATA MASTER FEMMINE  4 DAN &amp; +</t>
  </si>
  <si>
    <t>KATA MASTER + MASCHI  4 DAN &amp; +</t>
  </si>
  <si>
    <t>KATA MASTER + FEMMINE  4 DAN &amp; +</t>
  </si>
  <si>
    <t>KATA SENIORES MASCHI  TECNICI</t>
  </si>
  <si>
    <t>KATA SENIORES FEMMINE  TECNICI</t>
  </si>
  <si>
    <t>KATA MASTER MASCHI  TECNICI</t>
  </si>
  <si>
    <t>KATA MASTER FEMMINE  TECNICI</t>
  </si>
  <si>
    <t>KATA MASTER + MASCHI  TECNICI</t>
  </si>
  <si>
    <t>KATA MASTER + FEMMINE  TECNICI</t>
  </si>
  <si>
    <t>KU PICCOLI MASCHI  OPEN GIALLA-ARANCIO</t>
  </si>
  <si>
    <t>KU PICCOLI FEMMINE  OPEN GIALLA-ARANCIO</t>
  </si>
  <si>
    <t>KU BAMBINI MASCHI  OPEN GIALLA-ARANCIO</t>
  </si>
  <si>
    <t>KU BAMBINI FEMMINE  OPEN GIALLA-ARANCIO</t>
  </si>
  <si>
    <t>KU RAGAZZI MASCHI  OPEN GIALLA-ARANCIO</t>
  </si>
  <si>
    <t>KU RAGAZZI FEMMINE  OPEN GIALLA-ARANCIO</t>
  </si>
  <si>
    <t>KU SPERANZE MASCHI &lt; 55 GIALLA-ARANCIO</t>
  </si>
  <si>
    <t>KU SPERANZE MASCHI &gt; 55 GIALLA-ARANCIO</t>
  </si>
  <si>
    <t>KU SPERANZE FEMMINE &lt; 50 GIALLA-ARANCIO</t>
  </si>
  <si>
    <t>KU SPERANZE FEMMINE &gt; 50 GIALLA-ARANCIO</t>
  </si>
  <si>
    <t>KU CADETTI MASCHI &lt; 70 GIALLA-ARANCIO</t>
  </si>
  <si>
    <t>KU CADETTI MASCHI &gt; 70 GIALLA-ARANCIO</t>
  </si>
  <si>
    <t>KU CADETTI FEMMINE &lt; 60 GIALLA-ARANCIO</t>
  </si>
  <si>
    <t>KU CADETTI FEMMINE &gt; 60 GIALLA-ARANCIO</t>
  </si>
  <si>
    <t>KU JUNIORES MASCHI &lt; 75 GIALLA-ARANCIO</t>
  </si>
  <si>
    <t>KU JUNIORES MASCHI &gt; 75 GIALLA-ARANCIO</t>
  </si>
  <si>
    <t>KU JUNIORES FEMMINE &lt; 65 GIALLA-ARANCIO</t>
  </si>
  <si>
    <t>KU JUNIORES FEMMINE &gt; 65 GIALLA-ARANCIO</t>
  </si>
  <si>
    <t>KU SENIORES MASCHI &lt; 80 GIALLA-ARANCIO</t>
  </si>
  <si>
    <t>KU SENIORES MASCHI &gt; 80 GIALLA-ARANCIO</t>
  </si>
  <si>
    <t>KU SENIORES FEMMINE &gt; 70 GIALLA-ARANCIO</t>
  </si>
  <si>
    <t>KU SENIORES FEMMINE &lt; 70 GIALLA-ARANCIO</t>
  </si>
  <si>
    <t>KU MASTER MASCHI  OPEN GIALLA-ARANCIO</t>
  </si>
  <si>
    <t>KU MASTER FEMMINE  OPEN GIALLA-ARANCIO</t>
  </si>
  <si>
    <t>KU MASTER + MASCHI  OPEN GIALLA-ARANCIO</t>
  </si>
  <si>
    <t>KU MASTER + FEMMINE  OPEN GIALLA-ARANCIO</t>
  </si>
  <si>
    <t>KU BAMBINI MASCHI  OPEN VERDE-BLU</t>
  </si>
  <si>
    <t>KU BAMBINI FEMMINE  OPEN VERDE-BLU</t>
  </si>
  <si>
    <t>KU RAGAZZI MASCHI  OPEN VERDE-BLU</t>
  </si>
  <si>
    <t>KU RAGAZZI FEMMINE  OPEN VERDE-BLU</t>
  </si>
  <si>
    <t>KU SPERANZE MASCHI &lt; 55 VERDE-BLU</t>
  </si>
  <si>
    <t>KU SPERANZE MASCHI &gt; 55 VERDE-BLU</t>
  </si>
  <si>
    <t>KU SPERANZE FEMMINE &lt; 50 VERDE-BLU</t>
  </si>
  <si>
    <t>KU SPERANZE FEMMINE &gt; 50 VERDE-BLU</t>
  </si>
  <si>
    <t>KU CADETTI MASCHI &lt; 70 VERDE-BLU</t>
  </si>
  <si>
    <t>KU CADETTI MASCHI &gt; 70 VERDE-BLU</t>
  </si>
  <si>
    <t>KU CADETTI FEMMINE &lt; 60 VERDE-BLU</t>
  </si>
  <si>
    <t>KU CADETTI FEMMINE &gt; 60 VERDE-BLU</t>
  </si>
  <si>
    <t>KU JUNIORES MASCHI &lt; 75 VERDE-BLU</t>
  </si>
  <si>
    <t>KU JUNIORES MASCHI &gt; 75 VERDE-BLU</t>
  </si>
  <si>
    <t>KU JUNIORES FEMMINE &lt; 65 VERDE-BLU</t>
  </si>
  <si>
    <t>KU JUNIORES FEMMINE &gt; 65 VERDE-BLU</t>
  </si>
  <si>
    <t>KU SENIORES MASCHI &lt; 80 VERDE-BLU</t>
  </si>
  <si>
    <t>KU SENIORES MASCHI &gt; 80 VERDE-BLU</t>
  </si>
  <si>
    <t>KU SENIORES FEMMINE &gt; 70 VERDE-BLU</t>
  </si>
  <si>
    <t>KU SENIORES FEMMINE &lt; 70 VERDE-BLU</t>
  </si>
  <si>
    <t>KU MASTER MASCHI  OPEN VERDE-BLU</t>
  </si>
  <si>
    <t>KU MASTER FEMMINE  OPEN VERDE-BLU</t>
  </si>
  <si>
    <t>KU MASTER + MASCHI  OPEN VERDE-BLU</t>
  </si>
  <si>
    <t>KU MASTER + FEMMINE  OPEN VERDE-BLU</t>
  </si>
  <si>
    <t>2 DAN &amp; +</t>
  </si>
  <si>
    <t>KU SPERANZE MASCHI &lt; 55 MARRONE-1 DAN</t>
  </si>
  <si>
    <t>KU SPERANZE MASCHI &gt; 55 MARRONE-1 DAN</t>
  </si>
  <si>
    <t>KU SPERANZE FEMMINE &lt; 50 MARRONE-1 DAN</t>
  </si>
  <si>
    <t>KU SPERANZE FEMMINE &gt; 50 MARRONE-1 DAN</t>
  </si>
  <si>
    <t>KU CADETTI MASCHI &lt; 70 MARRONE-1 DAN</t>
  </si>
  <si>
    <t>KU CADETTI MASCHI &gt; 70 MARRONE-1 DAN</t>
  </si>
  <si>
    <t>KU CADETTI FEMMINE &lt; 60 MARRONE-1 DAN</t>
  </si>
  <si>
    <t>KU CADETTI FEMMINE &gt; 60 MARRONE-1 DAN</t>
  </si>
  <si>
    <t>KU JUNIORES MASCHI &lt; 75 MARRONE-1 DAN</t>
  </si>
  <si>
    <t>KU JUNIORES MASCHI &gt; 75 MARRONE-1 DAN</t>
  </si>
  <si>
    <t>KU JUNIORES FEMMINE &lt; 65 MARRONE-1 DAN</t>
  </si>
  <si>
    <t>KU JUNIORES FEMMINE &gt; 65 MARRONE-1 DAN</t>
  </si>
  <si>
    <t>KU SENIORES MASCHI &lt; 80 MARRONE-1 DAN</t>
  </si>
  <si>
    <t>KU SENIORES MASCHI &gt; 80 MARRONE-1 DAN</t>
  </si>
  <si>
    <t>KU SENIORES FEMMINE &gt; 70 MARRONE-1 DAN</t>
  </si>
  <si>
    <t>KU SENIORES FEMMINE &lt; 70 MARRONE-1 DAN</t>
  </si>
  <si>
    <t>KU MASTER MASCHI  OPEN MARRONE-1 DAN</t>
  </si>
  <si>
    <t>KU MASTER FEMMINE  OPEN MARRONE-1 DAN</t>
  </si>
  <si>
    <t>KU MASTER + MASCHI  OPEN MARRONE-1 DAN</t>
  </si>
  <si>
    <t>KU MASTER + FEMMINE  OPEN MARRONE-1 DAN</t>
  </si>
  <si>
    <t>KU CADETTI MASCHI &lt; 70 2 DAN &amp; +</t>
  </si>
  <si>
    <t>KU CADETTI MASCHI &gt; 70 2 DAN &amp; +</t>
  </si>
  <si>
    <t>KU CADETTI FEMMINE &lt; 60 2 DAN &amp; +</t>
  </si>
  <si>
    <t>KU CADETTI FEMMINE &gt; 60 2 DAN &amp; +</t>
  </si>
  <si>
    <t>KU JUNIORES MASCHI &lt; 75 2 DAN &amp; +</t>
  </si>
  <si>
    <t>KU JUNIORES MASCHI &gt; 75 2 DAN &amp; +</t>
  </si>
  <si>
    <t>KU JUNIORES FEMMINE &lt; 65 2 DAN &amp; +</t>
  </si>
  <si>
    <t>KU JUNIORES FEMMINE &gt; 65 2 DAN &amp; +</t>
  </si>
  <si>
    <t>KU SENIORES MASCHI &lt; 80 2 DAN &amp; +</t>
  </si>
  <si>
    <t>KU SENIORES MASCHI &gt; 80 2 DAN &amp; +</t>
  </si>
  <si>
    <t>KU SENIORES FEMMINE &gt; 70 2 DAN &amp; +</t>
  </si>
  <si>
    <t>KU SENIORES FEMMINE &lt; 70 2 DAN &amp; +</t>
  </si>
  <si>
    <t>KU MASTER MASCHI  OPEN 2 DAN &amp; +</t>
  </si>
  <si>
    <t>KU MASTER FEMMINE  OPEN 2 DAN &amp; +</t>
  </si>
  <si>
    <t>KU MASTER + MASCHI  OPEN 2 DAN &amp; +</t>
  </si>
  <si>
    <t>KU MASTER + FEMMINE  OPEN 2 DAN &amp; +</t>
  </si>
  <si>
    <t>NO KUMITE</t>
  </si>
  <si>
    <t>KU PICCOLI MASCHI  OPEN VERDE-BLU</t>
  </si>
  <si>
    <t>KU PICCOLI FEMMINE  OPEN VERDE-BLU</t>
  </si>
  <si>
    <t>KATA JUNIORES FEMMINE VERDE-BLU</t>
  </si>
  <si>
    <t xml:space="preserve">KU </t>
  </si>
  <si>
    <r>
      <rPr>
        <b/>
        <sz val="28"/>
        <color indexed="8"/>
        <rFont val="Impact"/>
        <family val="2"/>
      </rPr>
      <t>CAMPIONATO NAZIONALE CENTRO SUD</t>
    </r>
    <r>
      <rPr>
        <b/>
        <sz val="40"/>
        <color indexed="8"/>
        <rFont val="Impact"/>
        <family val="2"/>
      </rPr>
      <t xml:space="preserve"> - </t>
    </r>
    <r>
      <rPr>
        <b/>
        <sz val="28"/>
        <color indexed="8"/>
        <rFont val="Impact"/>
        <family val="2"/>
      </rPr>
      <t>BENEVENTO 15 MAGGIO 2022</t>
    </r>
  </si>
</sst>
</file>

<file path=xl/styles.xml><?xml version="1.0" encoding="utf-8"?>
<styleSheet xmlns="http://schemas.openxmlformats.org/spreadsheetml/2006/main">
  <numFmts count="4">
    <numFmt numFmtId="44" formatCode="_-* #,##0.00\ &quot;€&quot;_-;\-* #,##0.00\ &quot;€&quot;_-;_-* &quot;-&quot;??\ &quot;€&quot;_-;_-@_-"/>
    <numFmt numFmtId="164" formatCode="&quot;€ &quot;#,##0.00;[Red]&quot;-€ &quot;#,##0.00"/>
    <numFmt numFmtId="165" formatCode="&quot;€&quot;\ #,##0.00;[Red]\-&quot;€&quot;\ #,##0.00"/>
    <numFmt numFmtId="166" formatCode="[$-410]General"/>
  </numFmts>
  <fonts count="37">
    <font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b/>
      <sz val="18"/>
      <color indexed="8"/>
      <name val="Calibri"/>
      <family val="2"/>
    </font>
    <font>
      <b/>
      <sz val="18"/>
      <color indexed="9"/>
      <name val="Calibri"/>
      <family val="2"/>
    </font>
    <font>
      <b/>
      <sz val="48"/>
      <color indexed="8"/>
      <name val="Impact"/>
      <family val="2"/>
    </font>
    <font>
      <b/>
      <sz val="12"/>
      <color indexed="8"/>
      <name val="Calibri"/>
      <family val="2"/>
    </font>
    <font>
      <b/>
      <sz val="16"/>
      <color indexed="10"/>
      <name val="Calibri"/>
      <family val="2"/>
    </font>
    <font>
      <b/>
      <sz val="28"/>
      <color indexed="8"/>
      <name val="Calibri"/>
      <family val="2"/>
    </font>
    <font>
      <b/>
      <sz val="12"/>
      <color indexed="9"/>
      <name val="Calibri"/>
      <family val="2"/>
    </font>
    <font>
      <b/>
      <sz val="14"/>
      <color indexed="8"/>
      <name val="Calibri"/>
      <family val="2"/>
    </font>
    <font>
      <b/>
      <sz val="22"/>
      <color indexed="8"/>
      <name val="Calibri"/>
      <family val="2"/>
    </font>
    <font>
      <b/>
      <sz val="28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0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charset val="128"/>
      <scheme val="minor"/>
    </font>
    <font>
      <b/>
      <sz val="12"/>
      <color rgb="FF000000"/>
      <name val="Calibri"/>
      <family val="2"/>
    </font>
    <font>
      <b/>
      <sz val="18"/>
      <color rgb="FF000000"/>
      <name val="Calibri"/>
      <family val="2"/>
    </font>
    <font>
      <sz val="10"/>
      <name val="Arial"/>
      <family val="2"/>
      <charset val="1"/>
    </font>
    <font>
      <b/>
      <sz val="12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sz val="12"/>
      <color theme="1"/>
      <name val="Calibri"/>
      <family val="2"/>
      <charset val="238"/>
      <scheme val="minor"/>
    </font>
    <font>
      <b/>
      <sz val="18"/>
      <color theme="0"/>
      <name val="Calibri"/>
      <family val="2"/>
    </font>
    <font>
      <b/>
      <sz val="24"/>
      <color indexed="8"/>
      <name val="Calibri"/>
      <family val="2"/>
    </font>
    <font>
      <b/>
      <sz val="20"/>
      <color theme="0"/>
      <name val="Calibri"/>
      <family val="2"/>
    </font>
    <font>
      <b/>
      <sz val="16"/>
      <color indexed="8"/>
      <name val="Calibri"/>
      <family val="2"/>
    </font>
    <font>
      <b/>
      <sz val="40"/>
      <color indexed="8"/>
      <name val="Impact"/>
      <family val="2"/>
    </font>
    <font>
      <sz val="20"/>
      <color indexed="8"/>
      <name val="Calibri"/>
      <family val="2"/>
    </font>
    <font>
      <b/>
      <sz val="28"/>
      <color indexed="8"/>
      <name val="Impact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  <fill>
      <patternFill patternType="solid">
        <fgColor indexed="42"/>
        <bgColor indexed="27"/>
      </patternFill>
    </fill>
    <fill>
      <patternFill patternType="solid">
        <fgColor indexed="54"/>
        <b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theme="0"/>
        <bgColor indexed="27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0" borderId="0"/>
    <xf numFmtId="166" fontId="22" fillId="0" borderId="0"/>
    <xf numFmtId="0" fontId="26" fillId="0" borderId="0"/>
    <xf numFmtId="44" fontId="29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1"/>
    <xf numFmtId="0" fontId="9" fillId="5" borderId="1" xfId="1" applyFont="1" applyFill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10" fillId="0" borderId="3" xfId="1" applyFont="1" applyBorder="1" applyAlignment="1">
      <alignment horizontal="center"/>
    </xf>
    <xf numFmtId="0" fontId="10" fillId="0" borderId="2" xfId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6" fillId="0" borderId="0" xfId="1" applyFont="1" applyBorder="1" applyAlignment="1">
      <alignment vertical="center"/>
    </xf>
    <xf numFmtId="0" fontId="6" fillId="0" borderId="0" xfId="1" applyFont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5" fillId="5" borderId="1" xfId="1" applyFont="1" applyFill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9" fillId="7" borderId="5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" fillId="0" borderId="15" xfId="1" applyBorder="1" applyAlignment="1">
      <alignment horizontal="center"/>
    </xf>
    <xf numFmtId="0" fontId="11" fillId="0" borderId="15" xfId="1" applyFont="1" applyBorder="1" applyAlignment="1">
      <alignment horizontal="center"/>
    </xf>
    <xf numFmtId="0" fontId="1" fillId="0" borderId="0" xfId="1" applyAlignment="1">
      <alignment horizontal="left"/>
    </xf>
    <xf numFmtId="0" fontId="0" fillId="0" borderId="0" xfId="0" applyBorder="1"/>
    <xf numFmtId="0" fontId="0" fillId="7" borderId="0" xfId="0" applyFill="1"/>
    <xf numFmtId="0" fontId="1" fillId="7" borderId="0" xfId="1" applyFill="1"/>
    <xf numFmtId="0" fontId="19" fillId="7" borderId="15" xfId="46" applyFont="1" applyFill="1" applyBorder="1" applyAlignment="1" applyProtection="1">
      <alignment horizontal="center" vertical="center" wrapText="1"/>
      <protection locked="0"/>
    </xf>
    <xf numFmtId="0" fontId="14" fillId="7" borderId="7" xfId="46" applyFont="1" applyFill="1" applyBorder="1" applyAlignment="1" applyProtection="1">
      <alignment horizontal="center" vertical="center" wrapText="1"/>
      <protection locked="0"/>
    </xf>
    <xf numFmtId="0" fontId="14" fillId="7" borderId="15" xfId="46" applyFont="1" applyFill="1" applyBorder="1" applyAlignment="1" applyProtection="1">
      <alignment horizontal="center" vertical="center" wrapText="1"/>
      <protection locked="0"/>
    </xf>
    <xf numFmtId="0" fontId="14" fillId="7" borderId="15" xfId="0" applyFont="1" applyFill="1" applyBorder="1" applyAlignment="1" applyProtection="1">
      <alignment horizontal="center" vertical="center" wrapText="1"/>
      <protection locked="0"/>
    </xf>
    <xf numFmtId="0" fontId="23" fillId="7" borderId="15" xfId="0" applyFont="1" applyFill="1" applyBorder="1" applyAlignment="1" applyProtection="1">
      <alignment horizontal="center" vertical="center" wrapText="1"/>
      <protection locked="0"/>
    </xf>
    <xf numFmtId="0" fontId="13" fillId="7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center"/>
    </xf>
    <xf numFmtId="166" fontId="24" fillId="10" borderId="16" xfId="47" applyFont="1" applyFill="1" applyBorder="1" applyAlignment="1" applyProtection="1">
      <alignment horizontal="center" vertical="center" wrapText="1"/>
      <protection locked="0"/>
    </xf>
    <xf numFmtId="166" fontId="25" fillId="10" borderId="16" xfId="47" applyFont="1" applyFill="1" applyBorder="1" applyAlignment="1" applyProtection="1">
      <alignment horizontal="center" vertical="center" wrapText="1"/>
      <protection locked="0"/>
    </xf>
    <xf numFmtId="0" fontId="27" fillId="11" borderId="15" xfId="48" applyFont="1" applyFill="1" applyBorder="1" applyAlignment="1" applyProtection="1">
      <alignment horizontal="center" vertical="center" wrapText="1"/>
      <protection locked="0"/>
    </xf>
    <xf numFmtId="0" fontId="28" fillId="11" borderId="15" xfId="48" applyFont="1" applyFill="1" applyBorder="1" applyAlignment="1" applyProtection="1">
      <alignment horizontal="center" vertical="center" wrapText="1"/>
      <protection locked="0"/>
    </xf>
    <xf numFmtId="165" fontId="14" fillId="7" borderId="7" xfId="46" applyNumberFormat="1" applyFont="1" applyFill="1" applyBorder="1" applyAlignment="1" applyProtection="1">
      <alignment horizontal="center" vertical="center" wrapText="1"/>
      <protection locked="0"/>
    </xf>
    <xf numFmtId="44" fontId="14" fillId="7" borderId="7" xfId="49" applyFont="1" applyFill="1" applyBorder="1" applyAlignment="1" applyProtection="1">
      <alignment horizontal="center" vertical="center" wrapText="1"/>
      <protection locked="0"/>
    </xf>
    <xf numFmtId="164" fontId="3" fillId="12" borderId="2" xfId="1" applyNumberFormat="1" applyFont="1" applyFill="1" applyBorder="1" applyAlignment="1" applyProtection="1">
      <alignment horizontal="center" vertical="center" wrapText="1"/>
      <protection locked="0"/>
    </xf>
    <xf numFmtId="164" fontId="3" fillId="12" borderId="1" xfId="1" applyNumberFormat="1" applyFont="1" applyFill="1" applyBorder="1" applyAlignment="1" applyProtection="1">
      <alignment horizontal="center" vertical="center" wrapText="1"/>
      <protection locked="0"/>
    </xf>
    <xf numFmtId="164" fontId="28" fillId="11" borderId="7" xfId="48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" applyProtection="1"/>
    <xf numFmtId="0" fontId="3" fillId="8" borderId="0" xfId="1" applyFont="1" applyFill="1" applyBorder="1" applyAlignment="1" applyProtection="1">
      <alignment horizontal="center" vertical="center" wrapText="1"/>
    </xf>
    <xf numFmtId="0" fontId="2" fillId="2" borderId="0" xfId="1" applyFont="1" applyFill="1" applyProtection="1"/>
    <xf numFmtId="0" fontId="1" fillId="0" borderId="0" xfId="1" applyAlignment="1" applyProtection="1">
      <alignment horizontal="center"/>
    </xf>
    <xf numFmtId="0" fontId="18" fillId="7" borderId="0" xfId="1" applyFont="1" applyFill="1" applyBorder="1" applyAlignment="1" applyProtection="1">
      <alignment horizontal="center" vertical="center"/>
    </xf>
    <xf numFmtId="0" fontId="4" fillId="2" borderId="0" xfId="1" applyFont="1" applyFill="1" applyBorder="1" applyAlignment="1" applyProtection="1">
      <alignment horizontal="center" vertical="center" wrapText="1"/>
    </xf>
    <xf numFmtId="0" fontId="5" fillId="0" borderId="0" xfId="1" applyFont="1" applyBorder="1" applyAlignment="1" applyProtection="1">
      <alignment vertical="center"/>
    </xf>
    <xf numFmtId="0" fontId="1" fillId="0" borderId="0" xfId="1" applyFont="1" applyAlignment="1" applyProtection="1">
      <alignment horizontal="center"/>
    </xf>
    <xf numFmtId="0" fontId="1" fillId="0" borderId="0" xfId="1" applyFont="1" applyProtection="1"/>
    <xf numFmtId="0" fontId="5" fillId="0" borderId="0" xfId="1" applyFont="1" applyBorder="1" applyAlignment="1" applyProtection="1">
      <alignment horizontal="center" vertical="center"/>
    </xf>
    <xf numFmtId="0" fontId="1" fillId="0" borderId="0" xfId="1" applyAlignment="1" applyProtection="1">
      <alignment vertical="center"/>
    </xf>
    <xf numFmtId="0" fontId="6" fillId="9" borderId="0" xfId="1" applyFont="1" applyFill="1" applyBorder="1" applyAlignment="1" applyProtection="1">
      <alignment vertical="center"/>
    </xf>
    <xf numFmtId="0" fontId="2" fillId="2" borderId="0" xfId="1" applyFont="1" applyFill="1" applyAlignment="1" applyProtection="1">
      <alignment vertical="center"/>
    </xf>
    <xf numFmtId="0" fontId="1" fillId="0" borderId="0" xfId="1" applyAlignment="1" applyProtection="1">
      <alignment horizontal="center" vertical="center"/>
    </xf>
    <xf numFmtId="0" fontId="1" fillId="0" borderId="0" xfId="1" applyBorder="1" applyAlignment="1" applyProtection="1">
      <alignment horizontal="center"/>
    </xf>
    <xf numFmtId="0" fontId="1" fillId="0" borderId="0" xfId="1" applyBorder="1" applyProtection="1"/>
    <xf numFmtId="0" fontId="6" fillId="0" borderId="0" xfId="1" applyFont="1" applyBorder="1" applyAlignment="1" applyProtection="1">
      <alignment horizontal="center" vertical="center"/>
    </xf>
    <xf numFmtId="0" fontId="7" fillId="7" borderId="0" xfId="1" applyFont="1" applyFill="1" applyBorder="1" applyAlignment="1" applyProtection="1">
      <alignment vertical="center"/>
    </xf>
    <xf numFmtId="0" fontId="3" fillId="0" borderId="1" xfId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vertical="center" wrapText="1"/>
    </xf>
    <xf numFmtId="0" fontId="6" fillId="4" borderId="1" xfId="1" applyFont="1" applyFill="1" applyBorder="1" applyAlignment="1" applyProtection="1">
      <alignment horizontal="center" vertical="center" wrapText="1"/>
    </xf>
    <xf numFmtId="0" fontId="3" fillId="4" borderId="1" xfId="1" applyFont="1" applyFill="1" applyBorder="1" applyAlignment="1" applyProtection="1">
      <alignment horizontal="center" vertical="center" wrapText="1"/>
    </xf>
    <xf numFmtId="0" fontId="3" fillId="4" borderId="2" xfId="1" applyFont="1" applyFill="1" applyBorder="1" applyAlignment="1" applyProtection="1">
      <alignment horizontal="center" vertical="center" wrapText="1"/>
    </xf>
    <xf numFmtId="0" fontId="1" fillId="0" borderId="1" xfId="1" applyBorder="1" applyAlignment="1" applyProtection="1">
      <alignment horizontal="center" vertical="center"/>
    </xf>
    <xf numFmtId="0" fontId="30" fillId="3" borderId="1" xfId="1" applyFont="1" applyFill="1" applyBorder="1" applyAlignment="1" applyProtection="1">
      <alignment horizontal="center" vertical="center" wrapText="1"/>
    </xf>
    <xf numFmtId="0" fontId="30" fillId="3" borderId="1" xfId="1" applyFont="1" applyFill="1" applyBorder="1" applyAlignment="1" applyProtection="1">
      <alignment horizontal="center" vertical="center" wrapText="1"/>
    </xf>
    <xf numFmtId="0" fontId="6" fillId="0" borderId="6" xfId="1" applyFont="1" applyBorder="1" applyAlignment="1" applyProtection="1">
      <alignment horizontal="center" vertical="center"/>
    </xf>
    <xf numFmtId="0" fontId="7" fillId="0" borderId="6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vertical="center" wrapText="1"/>
    </xf>
    <xf numFmtId="164" fontId="3" fillId="2" borderId="4" xfId="1" applyNumberFormat="1" applyFont="1" applyFill="1" applyBorder="1" applyAlignment="1" applyProtection="1">
      <alignment horizontal="center" vertical="center" wrapText="1"/>
      <protection locked="0"/>
    </xf>
    <xf numFmtId="164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3" xfId="1" applyFont="1" applyBorder="1" applyAlignment="1" applyProtection="1">
      <alignment horizontal="center" vertical="center"/>
    </xf>
    <xf numFmtId="0" fontId="33" fillId="0" borderId="12" xfId="1" applyFont="1" applyBorder="1" applyAlignment="1" applyProtection="1">
      <alignment horizontal="center" vertical="center"/>
    </xf>
    <xf numFmtId="164" fontId="6" fillId="0" borderId="0" xfId="1" applyNumberFormat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6" fillId="4" borderId="27" xfId="1" applyFont="1" applyFill="1" applyBorder="1" applyAlignment="1" applyProtection="1">
      <alignment vertical="center"/>
      <protection locked="0"/>
    </xf>
    <xf numFmtId="0" fontId="7" fillId="0" borderId="0" xfId="1" applyFont="1" applyBorder="1" applyAlignment="1" applyProtection="1">
      <alignment vertical="center"/>
    </xf>
    <xf numFmtId="0" fontId="3" fillId="0" borderId="17" xfId="1" applyFont="1" applyBorder="1" applyAlignment="1" applyProtection="1">
      <alignment horizontal="center" vertical="center" wrapText="1"/>
    </xf>
    <xf numFmtId="0" fontId="30" fillId="3" borderId="1" xfId="1" applyFont="1" applyFill="1" applyBorder="1" applyAlignment="1" applyProtection="1">
      <alignment horizontal="center" vertical="center" wrapText="1"/>
    </xf>
    <xf numFmtId="0" fontId="30" fillId="8" borderId="12" xfId="1" applyFont="1" applyFill="1" applyBorder="1" applyAlignment="1" applyProtection="1">
      <alignment horizontal="center" vertical="center" wrapText="1"/>
    </xf>
    <xf numFmtId="0" fontId="1" fillId="13" borderId="1" xfId="1" applyFill="1" applyBorder="1" applyAlignment="1" applyProtection="1">
      <alignment horizontal="center" vertical="center"/>
    </xf>
    <xf numFmtId="0" fontId="35" fillId="14" borderId="0" xfId="1" applyFont="1" applyFill="1" applyBorder="1" applyAlignment="1" applyProtection="1">
      <alignment vertical="center"/>
    </xf>
    <xf numFmtId="0" fontId="1" fillId="14" borderId="0" xfId="1" applyFill="1" applyBorder="1" applyAlignment="1" applyProtection="1">
      <alignment vertical="center"/>
    </xf>
    <xf numFmtId="0" fontId="21" fillId="13" borderId="15" xfId="46" applyFill="1" applyBorder="1" applyAlignment="1" applyProtection="1">
      <alignment horizontal="center" vertical="center"/>
    </xf>
    <xf numFmtId="0" fontId="0" fillId="7" borderId="15" xfId="46" applyFont="1" applyFill="1" applyBorder="1" applyAlignment="1" applyProtection="1">
      <alignment horizontal="center" vertical="center"/>
      <protection locked="0"/>
    </xf>
    <xf numFmtId="0" fontId="21" fillId="7" borderId="15" xfId="46" applyFill="1" applyBorder="1" applyAlignment="1" applyProtection="1">
      <alignment horizontal="center" vertical="center"/>
      <protection locked="0"/>
    </xf>
    <xf numFmtId="0" fontId="0" fillId="7" borderId="15" xfId="0" applyFill="1" applyBorder="1" applyAlignment="1" applyProtection="1">
      <alignment horizontal="center" vertical="center"/>
      <protection locked="0"/>
    </xf>
    <xf numFmtId="166" fontId="22" fillId="7" borderId="16" xfId="47" applyFill="1" applyBorder="1" applyAlignment="1" applyProtection="1">
      <alignment horizontal="center" vertical="center"/>
      <protection locked="0"/>
    </xf>
    <xf numFmtId="0" fontId="26" fillId="7" borderId="15" xfId="48" applyFont="1" applyFill="1" applyBorder="1" applyAlignment="1" applyProtection="1">
      <alignment horizontal="center" vertical="center"/>
      <protection locked="0"/>
    </xf>
    <xf numFmtId="0" fontId="1" fillId="0" borderId="17" xfId="1" applyBorder="1" applyAlignment="1" applyProtection="1">
      <alignment horizontal="center" vertical="center"/>
    </xf>
    <xf numFmtId="0" fontId="18" fillId="0" borderId="11" xfId="1" applyFont="1" applyBorder="1" applyAlignment="1" applyProtection="1">
      <alignment horizontal="center" vertical="center"/>
    </xf>
    <xf numFmtId="0" fontId="18" fillId="0" borderId="12" xfId="1" applyFont="1" applyBorder="1" applyAlignment="1" applyProtection="1">
      <alignment horizontal="center" vertical="center"/>
    </xf>
    <xf numFmtId="0" fontId="18" fillId="0" borderId="11" xfId="1" applyFont="1" applyBorder="1" applyAlignment="1" applyProtection="1">
      <alignment horizontal="center" vertical="center" wrapText="1"/>
    </xf>
    <xf numFmtId="0" fontId="18" fillId="0" borderId="12" xfId="1" applyFont="1" applyBorder="1" applyAlignment="1" applyProtection="1">
      <alignment horizontal="center" vertical="center" wrapText="1"/>
    </xf>
    <xf numFmtId="0" fontId="6" fillId="4" borderId="24" xfId="1" applyFont="1" applyFill="1" applyBorder="1" applyAlignment="1" applyProtection="1">
      <alignment horizontal="center" vertical="center"/>
      <protection locked="0"/>
    </xf>
    <xf numFmtId="0" fontId="6" fillId="4" borderId="11" xfId="1" applyFont="1" applyFill="1" applyBorder="1" applyAlignment="1" applyProtection="1">
      <alignment horizontal="center" vertical="center"/>
      <protection locked="0"/>
    </xf>
    <xf numFmtId="0" fontId="6" fillId="4" borderId="12" xfId="1" applyFont="1" applyFill="1" applyBorder="1" applyAlignment="1" applyProtection="1">
      <alignment horizontal="center" vertical="center"/>
      <protection locked="0"/>
    </xf>
    <xf numFmtId="0" fontId="6" fillId="4" borderId="25" xfId="1" applyFont="1" applyFill="1" applyBorder="1" applyAlignment="1" applyProtection="1">
      <alignment horizontal="center" vertical="center"/>
      <protection locked="0"/>
    </xf>
    <xf numFmtId="0" fontId="6" fillId="4" borderId="18" xfId="1" applyFont="1" applyFill="1" applyBorder="1" applyAlignment="1" applyProtection="1">
      <alignment horizontal="center" vertical="center"/>
      <protection locked="0"/>
    </xf>
    <xf numFmtId="0" fontId="6" fillId="4" borderId="19" xfId="1" applyFont="1" applyFill="1" applyBorder="1" applyAlignment="1" applyProtection="1">
      <alignment horizontal="center" vertical="center"/>
      <protection locked="0"/>
    </xf>
    <xf numFmtId="0" fontId="6" fillId="4" borderId="26" xfId="1" applyFont="1" applyFill="1" applyBorder="1" applyAlignment="1" applyProtection="1">
      <alignment horizontal="center" vertical="center"/>
      <protection locked="0"/>
    </xf>
    <xf numFmtId="0" fontId="30" fillId="3" borderId="1" xfId="1" applyFont="1" applyFill="1" applyBorder="1" applyAlignment="1" applyProtection="1">
      <alignment horizontal="center" vertical="center" wrapText="1"/>
    </xf>
    <xf numFmtId="0" fontId="33" fillId="14" borderId="0" xfId="1" applyFont="1" applyFill="1" applyBorder="1" applyAlignment="1" applyProtection="1">
      <alignment horizontal="center" vertical="center"/>
    </xf>
    <xf numFmtId="0" fontId="34" fillId="0" borderId="0" xfId="1" applyFont="1" applyBorder="1" applyAlignment="1" applyProtection="1">
      <alignment horizontal="center" vertical="center"/>
    </xf>
    <xf numFmtId="0" fontId="6" fillId="4" borderId="8" xfId="1" applyFont="1" applyFill="1" applyBorder="1" applyAlignment="1" applyProtection="1">
      <alignment horizontal="center" vertical="center"/>
      <protection locked="0"/>
    </xf>
    <xf numFmtId="0" fontId="6" fillId="4" borderId="9" xfId="1" applyFont="1" applyFill="1" applyBorder="1" applyAlignment="1" applyProtection="1">
      <alignment horizontal="center" vertical="center"/>
      <protection locked="0"/>
    </xf>
    <xf numFmtId="0" fontId="6" fillId="4" borderId="10" xfId="1" applyFont="1" applyFill="1" applyBorder="1" applyAlignment="1" applyProtection="1">
      <alignment horizontal="center" vertical="center"/>
      <protection locked="0"/>
    </xf>
    <xf numFmtId="0" fontId="18" fillId="14" borderId="0" xfId="1" applyFont="1" applyFill="1" applyBorder="1" applyAlignment="1" applyProtection="1">
      <alignment horizontal="center" vertical="center" wrapText="1"/>
    </xf>
    <xf numFmtId="0" fontId="6" fillId="4" borderId="17" xfId="1" applyFont="1" applyFill="1" applyBorder="1" applyAlignment="1" applyProtection="1">
      <alignment horizontal="center" vertical="center"/>
      <protection locked="0"/>
    </xf>
    <xf numFmtId="0" fontId="30" fillId="8" borderId="12" xfId="1" applyFont="1" applyFill="1" applyBorder="1" applyAlignment="1" applyProtection="1">
      <alignment horizontal="center" vertical="center" wrapText="1"/>
    </xf>
    <xf numFmtId="0" fontId="32" fillId="6" borderId="20" xfId="1" applyFont="1" applyFill="1" applyBorder="1" applyAlignment="1" applyProtection="1">
      <alignment horizontal="center" vertical="center"/>
    </xf>
    <xf numFmtId="0" fontId="32" fillId="6" borderId="21" xfId="1" applyFont="1" applyFill="1" applyBorder="1" applyAlignment="1" applyProtection="1">
      <alignment horizontal="center" vertical="center"/>
    </xf>
    <xf numFmtId="0" fontId="32" fillId="6" borderId="22" xfId="1" applyFont="1" applyFill="1" applyBorder="1" applyAlignment="1" applyProtection="1">
      <alignment horizontal="center" vertical="center"/>
    </xf>
    <xf numFmtId="0" fontId="32" fillId="6" borderId="14" xfId="1" applyFont="1" applyFill="1" applyBorder="1" applyAlignment="1" applyProtection="1">
      <alignment horizontal="center" vertical="center"/>
    </xf>
    <xf numFmtId="0" fontId="32" fillId="6" borderId="23" xfId="1" applyFont="1" applyFill="1" applyBorder="1" applyAlignment="1" applyProtection="1">
      <alignment horizontal="center" vertical="center"/>
    </xf>
    <xf numFmtId="0" fontId="32" fillId="6" borderId="7" xfId="1" applyFont="1" applyFill="1" applyBorder="1" applyAlignment="1" applyProtection="1">
      <alignment horizontal="center" vertical="center"/>
    </xf>
    <xf numFmtId="0" fontId="9" fillId="5" borderId="11" xfId="1" applyFont="1" applyFill="1" applyBorder="1" applyAlignment="1">
      <alignment horizontal="center"/>
    </xf>
    <xf numFmtId="0" fontId="9" fillId="5" borderId="3" xfId="1" applyFont="1" applyFill="1" applyBorder="1" applyAlignment="1">
      <alignment horizontal="center"/>
    </xf>
    <xf numFmtId="0" fontId="12" fillId="0" borderId="17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/>
    </xf>
  </cellXfs>
  <cellStyles count="50">
    <cellStyle name="Collegamento ipertestuale" xfId="2" builtinId="8" hidden="1"/>
    <cellStyle name="Collegamento ipertestuale" xfId="4" builtinId="8" hidden="1"/>
    <cellStyle name="Collegamento ipertestuale" xfId="6" builtinId="8" hidden="1"/>
    <cellStyle name="Collegamento ipertestuale" xfId="8" builtinId="8" hidden="1"/>
    <cellStyle name="Collegamento ipertestuale" xfId="10" builtinId="8" hidden="1"/>
    <cellStyle name="Collegamento ipertestuale" xfId="12" builtinId="8" hidden="1"/>
    <cellStyle name="Collegamento ipertestuale" xfId="14" builtinId="8" hidden="1"/>
    <cellStyle name="Collegamento ipertestuale" xfId="16" builtinId="8" hidden="1"/>
    <cellStyle name="Collegamento ipertestuale" xfId="18" builtinId="8" hidden="1"/>
    <cellStyle name="Collegamento ipertestuale" xfId="20" builtinId="8" hidden="1"/>
    <cellStyle name="Collegamento ipertestuale" xfId="22" builtinId="8" hidden="1"/>
    <cellStyle name="Collegamento ipertestuale" xfId="24" builtinId="8" hidden="1"/>
    <cellStyle name="Collegamento ipertestuale" xfId="26" builtinId="8" hidden="1"/>
    <cellStyle name="Collegamento ipertestuale" xfId="28" builtinId="8" hidden="1"/>
    <cellStyle name="Collegamento ipertestuale" xfId="30" builtinId="8" hidden="1"/>
    <cellStyle name="Collegamento ipertestuale" xfId="32" builtinId="8" hidden="1"/>
    <cellStyle name="Collegamento ipertestuale" xfId="34" builtinId="8" hidden="1"/>
    <cellStyle name="Collegamento ipertestuale" xfId="36" builtinId="8" hidden="1"/>
    <cellStyle name="Collegamento ipertestuale" xfId="38" builtinId="8" hidden="1"/>
    <cellStyle name="Collegamento ipertestuale" xfId="40" builtinId="8" hidden="1"/>
    <cellStyle name="Collegamento ipertestuale" xfId="42" builtinId="8" hidden="1"/>
    <cellStyle name="Collegamento ipertestuale" xfId="44" builtinId="8" hidden="1"/>
    <cellStyle name="Collegamento ipertestuale visitato" xfId="3" builtinId="9" hidden="1"/>
    <cellStyle name="Collegamento ipertestuale visitato" xfId="5" builtinId="9" hidden="1"/>
    <cellStyle name="Collegamento ipertestuale visitato" xfId="7" builtinId="9" hidden="1"/>
    <cellStyle name="Collegamento ipertestuale visitato" xfId="9" builtinId="9" hidden="1"/>
    <cellStyle name="Collegamento ipertestuale visitato" xfId="11" builtinId="9" hidden="1"/>
    <cellStyle name="Collegamento ipertestuale visitato" xfId="13" builtinId="9" hidden="1"/>
    <cellStyle name="Collegamento ipertestuale visitato" xfId="15" builtinId="9" hidden="1"/>
    <cellStyle name="Collegamento ipertestuale visitato" xfId="17" builtinId="9" hidden="1"/>
    <cellStyle name="Collegamento ipertestuale visitato" xfId="19" builtinId="9" hidden="1"/>
    <cellStyle name="Collegamento ipertestuale visitato" xfId="21" builtinId="9" hidden="1"/>
    <cellStyle name="Collegamento ipertestuale visitato" xfId="23" builtinId="9" hidden="1"/>
    <cellStyle name="Collegamento ipertestuale visitato" xfId="25" builtinId="9" hidden="1"/>
    <cellStyle name="Collegamento ipertestuale visitato" xfId="27" builtinId="9" hidden="1"/>
    <cellStyle name="Collegamento ipertestuale visitato" xfId="29" builtinId="9" hidden="1"/>
    <cellStyle name="Collegamento ipertestuale visitato" xfId="31" builtinId="9" hidden="1"/>
    <cellStyle name="Collegamento ipertestuale visitato" xfId="33" builtinId="9" hidden="1"/>
    <cellStyle name="Collegamento ipertestuale visitato" xfId="35" builtinId="9" hidden="1"/>
    <cellStyle name="Collegamento ipertestuale visitato" xfId="37" builtinId="9" hidden="1"/>
    <cellStyle name="Collegamento ipertestuale visitato" xfId="39" builtinId="9" hidden="1"/>
    <cellStyle name="Collegamento ipertestuale visitato" xfId="41" builtinId="9" hidden="1"/>
    <cellStyle name="Collegamento ipertestuale visitato" xfId="43" builtinId="9" hidden="1"/>
    <cellStyle name="Collegamento ipertestuale visitato" xfId="45" builtinId="9" hidden="1"/>
    <cellStyle name="Excel Built-in Normal" xfId="1"/>
    <cellStyle name="Excel Built-in Normal 2" xfId="47"/>
    <cellStyle name="Normale" xfId="0" builtinId="0"/>
    <cellStyle name="Normale 2" xfId="46"/>
    <cellStyle name="Normale 3" xfId="48"/>
    <cellStyle name="Valuta 2" xfId="49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59595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76F3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1</xdr:row>
      <xdr:rowOff>178505</xdr:rowOff>
    </xdr:from>
    <xdr:to>
      <xdr:col>2</xdr:col>
      <xdr:colOff>1828800</xdr:colOff>
      <xdr:row>7</xdr:row>
      <xdr:rowOff>0</xdr:rowOff>
    </xdr:to>
    <xdr:pic>
      <xdr:nvPicPr>
        <xdr:cNvPr id="1034" name="Immagine 6">
          <a:extLst>
            <a:ext uri="{FF2B5EF4-FFF2-40B4-BE49-F238E27FC236}">
              <a16:creationId xmlns:a16="http://schemas.microsoft.com/office/drawing/2014/main" xmlns="" id="{53BA28C2-D093-43A4-A45A-E55E15727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3478" y="376061"/>
          <a:ext cx="3791655" cy="1006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1981201</xdr:colOff>
      <xdr:row>0</xdr:row>
      <xdr:rowOff>0</xdr:rowOff>
    </xdr:from>
    <xdr:to>
      <xdr:col>7</xdr:col>
      <xdr:colOff>815357</xdr:colOff>
      <xdr:row>8</xdr:row>
      <xdr:rowOff>40401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2395A1D4-CCEB-1140-959B-E82BC203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1" y="0"/>
          <a:ext cx="2438400" cy="24361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M551"/>
  <sheetViews>
    <sheetView tabSelected="1" zoomScale="90" zoomScaleNormal="90" workbookViewId="0">
      <selection activeCell="F7" sqref="F7"/>
    </sheetView>
  </sheetViews>
  <sheetFormatPr defaultColWidth="12.36328125" defaultRowHeight="15.5"/>
  <cols>
    <col min="1" max="1" width="15.6328125" style="40" customWidth="1"/>
    <col min="2" max="2" width="30" style="40" customWidth="1"/>
    <col min="3" max="3" width="28.81640625" style="40" customWidth="1"/>
    <col min="4" max="4" width="11.453125" style="40" customWidth="1"/>
    <col min="5" max="5" width="10.453125" style="40" customWidth="1"/>
    <col min="6" max="6" width="29.453125" style="40" customWidth="1"/>
    <col min="7" max="7" width="16.453125" style="40" customWidth="1"/>
    <col min="8" max="8" width="13.6328125" style="40" customWidth="1"/>
    <col min="9" max="9" width="15.453125" style="40" customWidth="1"/>
    <col min="10" max="10" width="12.36328125" style="40"/>
    <col min="11" max="11" width="15.453125" style="40" customWidth="1"/>
    <col min="12" max="12" width="15.81640625" style="40" customWidth="1"/>
    <col min="13" max="13" width="14" style="40" customWidth="1"/>
    <col min="14" max="14" width="10.6328125" style="40" customWidth="1"/>
    <col min="15" max="15" width="23" style="40" customWidth="1"/>
    <col min="16" max="16" width="25.36328125" style="40" customWidth="1"/>
    <col min="17" max="17" width="24.6328125" style="40" customWidth="1"/>
    <col min="18" max="18" width="12.36328125" style="40" customWidth="1"/>
    <col min="19" max="19" width="12.36328125" style="42" customWidth="1"/>
    <col min="20" max="21" width="12.36328125" style="40" customWidth="1"/>
    <col min="22" max="25" width="61" style="43" customWidth="1"/>
    <col min="26" max="26" width="12.36328125" style="40" customWidth="1"/>
    <col min="27" max="27" width="28.1796875" style="43" customWidth="1"/>
    <col min="28" max="28" width="11.36328125" style="43" customWidth="1"/>
    <col min="29" max="30" width="12.36328125" style="43" customWidth="1"/>
    <col min="31" max="31" width="15.6328125" style="43" customWidth="1"/>
    <col min="32" max="32" width="12.36328125" style="43" customWidth="1"/>
    <col min="33" max="33" width="12.36328125" style="40" customWidth="1"/>
    <col min="34" max="34" width="16" style="40" customWidth="1"/>
    <col min="35" max="39" width="12.36328125" style="43" customWidth="1"/>
    <col min="40" max="40" width="12.36328125" style="40" customWidth="1"/>
    <col min="41" max="16384" width="12.36328125" style="40"/>
  </cols>
  <sheetData>
    <row r="2" spans="1:39" ht="23.5">
      <c r="M2" s="102" t="s">
        <v>13</v>
      </c>
      <c r="N2" s="102"/>
      <c r="O2" s="79">
        <v>15</v>
      </c>
    </row>
    <row r="3" spans="1:39" ht="23.5">
      <c r="M3" s="102" t="s">
        <v>15</v>
      </c>
      <c r="N3" s="102"/>
      <c r="O3" s="65">
        <v>35</v>
      </c>
    </row>
    <row r="4" spans="1:39" ht="24" customHeight="1">
      <c r="M4" s="110" t="s">
        <v>78</v>
      </c>
      <c r="N4" s="110"/>
      <c r="O4" s="80">
        <v>20</v>
      </c>
    </row>
    <row r="5" spans="1:39" ht="24" customHeight="1">
      <c r="M5" s="102" t="s">
        <v>0</v>
      </c>
      <c r="N5" s="102"/>
      <c r="O5" s="66">
        <v>35</v>
      </c>
    </row>
    <row r="6" spans="1:39" ht="16" customHeight="1">
      <c r="M6" s="111" t="s">
        <v>69</v>
      </c>
      <c r="N6" s="112"/>
      <c r="O6" s="115">
        <v>2022</v>
      </c>
    </row>
    <row r="7" spans="1:39" ht="26" customHeight="1">
      <c r="M7" s="113"/>
      <c r="N7" s="114"/>
      <c r="O7" s="116"/>
    </row>
    <row r="9" spans="1:39">
      <c r="Q9" s="42"/>
      <c r="S9" s="40"/>
      <c r="T9" s="43"/>
      <c r="U9" s="43"/>
      <c r="X9" s="40"/>
      <c r="Z9" s="43"/>
      <c r="AE9" s="40"/>
      <c r="AF9" s="40"/>
      <c r="AG9" s="43"/>
      <c r="AH9" s="43"/>
      <c r="AL9" s="40"/>
      <c r="AM9" s="40"/>
    </row>
    <row r="10" spans="1:39" ht="28.5" customHeight="1">
      <c r="M10" s="75"/>
      <c r="N10" s="74"/>
      <c r="O10" s="41"/>
      <c r="P10" s="41"/>
      <c r="Q10" s="41"/>
      <c r="S10" s="45"/>
    </row>
    <row r="11" spans="1:39" ht="28.5" customHeight="1">
      <c r="A11" s="104" t="s">
        <v>312</v>
      </c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41"/>
      <c r="P11" s="41"/>
      <c r="Q11" s="41"/>
      <c r="S11" s="45"/>
      <c r="AA11" s="47"/>
      <c r="AB11" s="47"/>
      <c r="AC11" s="47"/>
      <c r="AD11" s="47"/>
    </row>
    <row r="12" spans="1:39" ht="15" customHeight="1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44"/>
      <c r="P12" s="44"/>
      <c r="Q12" s="44"/>
      <c r="U12" s="48"/>
      <c r="V12" s="47"/>
      <c r="W12" s="47"/>
      <c r="X12" s="47"/>
      <c r="Y12" s="47"/>
      <c r="Z12" s="48"/>
      <c r="AA12" s="47"/>
      <c r="AB12" s="47"/>
      <c r="AC12" s="47"/>
      <c r="AD12" s="47"/>
    </row>
    <row r="13" spans="1:39" ht="15" customHeight="1">
      <c r="A13" s="104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44"/>
      <c r="P13" s="44"/>
      <c r="Q13" s="44"/>
      <c r="V13" s="47"/>
      <c r="W13" s="47"/>
      <c r="X13" s="47"/>
      <c r="Y13" s="47"/>
      <c r="Z13" s="48"/>
      <c r="AA13" s="47"/>
      <c r="AB13" s="47"/>
      <c r="AC13" s="47"/>
      <c r="AD13" s="47"/>
    </row>
    <row r="14" spans="1:39" ht="15" customHeight="1">
      <c r="A14" s="43"/>
      <c r="B14" s="46"/>
      <c r="C14" s="46"/>
      <c r="D14" s="46"/>
      <c r="E14" s="46"/>
      <c r="F14" s="46"/>
      <c r="G14" s="46"/>
      <c r="H14" s="46"/>
      <c r="I14" s="46"/>
      <c r="J14" s="46"/>
      <c r="K14" s="46"/>
      <c r="M14" s="55"/>
      <c r="N14" s="69"/>
      <c r="O14" s="69"/>
      <c r="P14" s="69"/>
    </row>
    <row r="15" spans="1:39" ht="15" customHeight="1">
      <c r="A15" s="43"/>
      <c r="C15" s="49"/>
      <c r="D15" s="49"/>
      <c r="E15" s="49"/>
      <c r="F15" s="49"/>
      <c r="G15" s="49"/>
      <c r="H15" s="49"/>
      <c r="I15" s="49"/>
      <c r="J15" s="49"/>
      <c r="K15" s="49"/>
      <c r="M15" s="69"/>
      <c r="N15" s="69"/>
      <c r="O15" s="69"/>
      <c r="P15" s="69"/>
    </row>
    <row r="16" spans="1:39" s="50" customFormat="1" ht="46" customHeight="1">
      <c r="A16" s="93" t="s">
        <v>108</v>
      </c>
      <c r="B16" s="94"/>
      <c r="C16" s="109"/>
      <c r="D16" s="109"/>
      <c r="E16" s="109"/>
      <c r="F16" s="109"/>
      <c r="G16" s="76"/>
      <c r="H16" s="72" t="s">
        <v>2</v>
      </c>
      <c r="I16" s="96"/>
      <c r="J16" s="97"/>
      <c r="K16" s="97"/>
      <c r="L16" s="98"/>
      <c r="M16" s="108" t="s">
        <v>107</v>
      </c>
      <c r="N16" s="108"/>
      <c r="O16" s="108"/>
      <c r="P16" s="69"/>
      <c r="R16" s="51"/>
      <c r="S16" s="52"/>
      <c r="V16" s="53"/>
      <c r="W16" s="53"/>
      <c r="X16" s="53"/>
      <c r="Y16" s="53"/>
      <c r="AA16" s="53"/>
      <c r="AB16" s="53"/>
      <c r="AC16" s="53"/>
      <c r="AD16" s="53"/>
      <c r="AE16" s="53"/>
      <c r="AF16" s="53"/>
      <c r="AI16" s="53"/>
      <c r="AJ16" s="53"/>
      <c r="AK16" s="53"/>
      <c r="AL16" s="53"/>
      <c r="AM16" s="53"/>
    </row>
    <row r="17" spans="1:39" s="50" customFormat="1" ht="46" customHeight="1">
      <c r="A17" s="91" t="s">
        <v>3</v>
      </c>
      <c r="B17" s="92"/>
      <c r="C17" s="95"/>
      <c r="D17" s="95"/>
      <c r="E17" s="95"/>
      <c r="F17" s="95"/>
      <c r="G17" s="95"/>
      <c r="H17" s="72" t="s">
        <v>4</v>
      </c>
      <c r="I17" s="99"/>
      <c r="J17" s="100"/>
      <c r="K17" s="100"/>
      <c r="L17" s="101"/>
      <c r="M17" s="108"/>
      <c r="N17" s="108"/>
      <c r="O17" s="108"/>
      <c r="P17" s="69"/>
      <c r="R17" s="51"/>
      <c r="S17" s="52"/>
      <c r="V17" s="53"/>
      <c r="W17" s="53"/>
      <c r="X17" s="53"/>
      <c r="Y17" s="53"/>
      <c r="AA17" s="53"/>
      <c r="AB17" s="53"/>
      <c r="AC17" s="53"/>
      <c r="AD17" s="53"/>
      <c r="AE17" s="53"/>
      <c r="AF17" s="53"/>
      <c r="AI17" s="53"/>
      <c r="AJ17" s="53"/>
      <c r="AK17" s="53"/>
      <c r="AL17" s="53"/>
      <c r="AM17" s="53"/>
    </row>
    <row r="18" spans="1:39" s="50" customFormat="1" ht="46" customHeight="1">
      <c r="A18" s="91" t="s">
        <v>105</v>
      </c>
      <c r="B18" s="92"/>
      <c r="C18" s="95"/>
      <c r="D18" s="95"/>
      <c r="E18" s="95"/>
      <c r="F18" s="95"/>
      <c r="G18" s="95"/>
      <c r="H18" s="73" t="s">
        <v>106</v>
      </c>
      <c r="I18" s="105"/>
      <c r="J18" s="106"/>
      <c r="K18" s="106"/>
      <c r="L18" s="107"/>
      <c r="M18" s="108"/>
      <c r="N18" s="108"/>
      <c r="O18" s="108"/>
      <c r="P18" s="69"/>
      <c r="R18" s="51"/>
      <c r="S18" s="52"/>
      <c r="V18" s="53"/>
      <c r="W18" s="53"/>
      <c r="X18" s="53"/>
      <c r="Y18" s="53"/>
      <c r="AA18" s="53"/>
      <c r="AB18" s="53"/>
      <c r="AC18" s="53"/>
      <c r="AD18" s="53"/>
      <c r="AE18" s="53"/>
      <c r="AF18" s="53"/>
      <c r="AI18" s="53"/>
      <c r="AJ18" s="53"/>
      <c r="AK18" s="53"/>
      <c r="AL18" s="53"/>
      <c r="AM18" s="53"/>
    </row>
    <row r="19" spans="1:39" ht="23" customHeight="1">
      <c r="A19" s="54"/>
      <c r="B19" s="55"/>
      <c r="C19" s="56"/>
      <c r="D19" s="56"/>
      <c r="E19" s="56"/>
      <c r="F19" s="56"/>
      <c r="G19" s="56"/>
      <c r="H19" s="67"/>
      <c r="I19" s="68"/>
      <c r="J19" s="68"/>
      <c r="K19" s="77"/>
      <c r="L19" s="55"/>
      <c r="M19" s="108"/>
      <c r="N19" s="108"/>
      <c r="O19" s="108"/>
      <c r="R19" s="57"/>
      <c r="AH19" s="90" t="s">
        <v>78</v>
      </c>
      <c r="AI19" s="90"/>
      <c r="AJ19" s="90"/>
      <c r="AK19" s="90"/>
      <c r="AL19" s="90"/>
      <c r="AM19" s="90"/>
    </row>
    <row r="20" spans="1:39" s="50" customFormat="1" ht="53.5" customHeight="1">
      <c r="A20" s="58" t="s">
        <v>5</v>
      </c>
      <c r="B20" s="58" t="s">
        <v>6</v>
      </c>
      <c r="C20" s="58" t="s">
        <v>7</v>
      </c>
      <c r="D20" s="58" t="s">
        <v>8</v>
      </c>
      <c r="E20" s="58" t="s">
        <v>9</v>
      </c>
      <c r="F20" s="58" t="s">
        <v>1</v>
      </c>
      <c r="G20" s="58" t="s">
        <v>10</v>
      </c>
      <c r="H20" s="58" t="s">
        <v>11</v>
      </c>
      <c r="I20" s="59" t="s">
        <v>12</v>
      </c>
      <c r="J20" s="60" t="s">
        <v>13</v>
      </c>
      <c r="K20" s="78" t="s">
        <v>15</v>
      </c>
      <c r="L20" s="78" t="s">
        <v>14</v>
      </c>
      <c r="N20" s="103" t="s">
        <v>118</v>
      </c>
      <c r="O20" s="103"/>
    </row>
    <row r="21" spans="1:39" s="50" customFormat="1" ht="26">
      <c r="A21" s="61" t="s">
        <v>79</v>
      </c>
      <c r="B21" s="61" t="s">
        <v>16</v>
      </c>
      <c r="C21" s="61" t="s">
        <v>17</v>
      </c>
      <c r="D21" s="61" t="s">
        <v>51</v>
      </c>
      <c r="E21" s="61">
        <v>65</v>
      </c>
      <c r="F21" s="84" t="s">
        <v>104</v>
      </c>
      <c r="G21" s="61">
        <v>1999</v>
      </c>
      <c r="H21" s="81">
        <f>IF(G21&gt;1,$O$6-G21," ")</f>
        <v>23</v>
      </c>
      <c r="I21" s="61" t="s">
        <v>30</v>
      </c>
      <c r="J21" s="62" t="s">
        <v>19</v>
      </c>
      <c r="K21" s="63" t="s">
        <v>311</v>
      </c>
      <c r="L21" s="63">
        <v>30</v>
      </c>
      <c r="N21" s="82" t="s">
        <v>115</v>
      </c>
      <c r="O21" s="83"/>
    </row>
    <row r="22" spans="1:39" s="50" customFormat="1" ht="23" customHeight="1">
      <c r="A22" s="64">
        <v>1</v>
      </c>
      <c r="B22" s="85"/>
      <c r="C22" s="85"/>
      <c r="D22" s="86"/>
      <c r="E22" s="86"/>
      <c r="F22" s="84" t="str">
        <f t="shared" ref="F22:F71" si="0">IF(G22&gt;1,$C$16,"")</f>
        <v/>
      </c>
      <c r="G22" s="86"/>
      <c r="H22" s="84" t="str">
        <f t="shared" ref="H22:H71" si="1">IF(G22&gt;1,$O$6-G22," ")</f>
        <v/>
      </c>
      <c r="I22" s="24"/>
      <c r="J22" s="25"/>
      <c r="K22" s="35"/>
      <c r="L22" s="70"/>
      <c r="N22" s="82" t="s">
        <v>116</v>
      </c>
      <c r="O22" s="83"/>
    </row>
    <row r="23" spans="1:39" s="50" customFormat="1" ht="23" customHeight="1">
      <c r="A23" s="64">
        <f t="shared" ref="A23:A54" si="2">A22+1</f>
        <v>2</v>
      </c>
      <c r="B23" s="86"/>
      <c r="C23" s="86"/>
      <c r="D23" s="86"/>
      <c r="E23" s="86"/>
      <c r="F23" s="84" t="str">
        <f t="shared" si="0"/>
        <v/>
      </c>
      <c r="G23" s="86"/>
      <c r="H23" s="84" t="str">
        <f t="shared" si="1"/>
        <v/>
      </c>
      <c r="I23" s="24"/>
      <c r="J23" s="26"/>
      <c r="K23" s="35"/>
      <c r="L23" s="71"/>
      <c r="N23" s="82" t="s">
        <v>117</v>
      </c>
      <c r="O23" s="83"/>
    </row>
    <row r="24" spans="1:39" s="50" customFormat="1" ht="23" customHeight="1">
      <c r="A24" s="64">
        <f t="shared" si="2"/>
        <v>3</v>
      </c>
      <c r="B24" s="86"/>
      <c r="C24" s="86"/>
      <c r="D24" s="86"/>
      <c r="E24" s="86"/>
      <c r="F24" s="84" t="str">
        <f t="shared" si="0"/>
        <v/>
      </c>
      <c r="G24" s="86"/>
      <c r="H24" s="84" t="str">
        <f t="shared" si="1"/>
        <v/>
      </c>
      <c r="I24" s="24"/>
      <c r="J24" s="26"/>
      <c r="K24" s="35"/>
      <c r="L24" s="71"/>
    </row>
    <row r="25" spans="1:39" s="50" customFormat="1" ht="23.5">
      <c r="A25" s="64">
        <f t="shared" si="2"/>
        <v>4</v>
      </c>
      <c r="B25" s="86"/>
      <c r="C25" s="86"/>
      <c r="D25" s="86"/>
      <c r="E25" s="86"/>
      <c r="F25" s="84" t="str">
        <f t="shared" si="0"/>
        <v/>
      </c>
      <c r="G25" s="86"/>
      <c r="H25" s="84" t="str">
        <f t="shared" si="1"/>
        <v/>
      </c>
      <c r="I25" s="24"/>
      <c r="J25" s="26"/>
      <c r="K25" s="35"/>
      <c r="L25" s="71"/>
    </row>
    <row r="26" spans="1:39" s="50" customFormat="1" ht="23.5">
      <c r="A26" s="64">
        <f t="shared" si="2"/>
        <v>5</v>
      </c>
      <c r="B26" s="86"/>
      <c r="C26" s="86"/>
      <c r="D26" s="86"/>
      <c r="E26" s="86"/>
      <c r="F26" s="84" t="str">
        <f t="shared" si="0"/>
        <v/>
      </c>
      <c r="G26" s="86"/>
      <c r="H26" s="84" t="str">
        <f t="shared" si="1"/>
        <v/>
      </c>
      <c r="I26" s="24"/>
      <c r="J26" s="26"/>
      <c r="K26" s="35"/>
      <c r="L26" s="71"/>
    </row>
    <row r="27" spans="1:39" s="50" customFormat="1" ht="23.5">
      <c r="A27" s="64">
        <f t="shared" si="2"/>
        <v>6</v>
      </c>
      <c r="B27" s="86"/>
      <c r="C27" s="86"/>
      <c r="D27" s="86"/>
      <c r="E27" s="86"/>
      <c r="F27" s="84" t="str">
        <f t="shared" si="0"/>
        <v/>
      </c>
      <c r="G27" s="86"/>
      <c r="H27" s="84" t="str">
        <f t="shared" si="1"/>
        <v/>
      </c>
      <c r="I27" s="24"/>
      <c r="J27" s="26"/>
      <c r="K27" s="35"/>
      <c r="L27" s="71"/>
    </row>
    <row r="28" spans="1:39" s="50" customFormat="1" ht="23.5">
      <c r="A28" s="64">
        <f t="shared" si="2"/>
        <v>7</v>
      </c>
      <c r="B28" s="86"/>
      <c r="C28" s="86"/>
      <c r="D28" s="86"/>
      <c r="E28" s="86"/>
      <c r="F28" s="84" t="str">
        <f t="shared" si="0"/>
        <v/>
      </c>
      <c r="G28" s="86"/>
      <c r="H28" s="84" t="str">
        <f t="shared" si="1"/>
        <v/>
      </c>
      <c r="I28" s="24"/>
      <c r="J28" s="26"/>
      <c r="K28" s="35"/>
      <c r="L28" s="71"/>
    </row>
    <row r="29" spans="1:39" s="50" customFormat="1" ht="23.5">
      <c r="A29" s="64">
        <f t="shared" si="2"/>
        <v>8</v>
      </c>
      <c r="B29" s="86"/>
      <c r="C29" s="86"/>
      <c r="D29" s="86"/>
      <c r="E29" s="86"/>
      <c r="F29" s="84" t="str">
        <f t="shared" si="0"/>
        <v/>
      </c>
      <c r="G29" s="86"/>
      <c r="H29" s="84" t="str">
        <f t="shared" si="1"/>
        <v/>
      </c>
      <c r="I29" s="24"/>
      <c r="J29" s="26"/>
      <c r="K29" s="35"/>
      <c r="L29" s="71"/>
    </row>
    <row r="30" spans="1:39" s="50" customFormat="1" ht="23.5">
      <c r="A30" s="64">
        <f t="shared" si="2"/>
        <v>9</v>
      </c>
      <c r="B30" s="86"/>
      <c r="C30" s="86"/>
      <c r="D30" s="86"/>
      <c r="E30" s="86"/>
      <c r="F30" s="84" t="str">
        <f t="shared" si="0"/>
        <v/>
      </c>
      <c r="G30" s="86"/>
      <c r="H30" s="84" t="str">
        <f t="shared" si="1"/>
        <v/>
      </c>
      <c r="I30" s="24"/>
      <c r="J30" s="26"/>
      <c r="K30" s="35"/>
      <c r="L30" s="71"/>
    </row>
    <row r="31" spans="1:39" s="50" customFormat="1" ht="23.5">
      <c r="A31" s="64">
        <f t="shared" si="2"/>
        <v>10</v>
      </c>
      <c r="B31" s="87"/>
      <c r="C31" s="87"/>
      <c r="D31" s="87"/>
      <c r="E31" s="87"/>
      <c r="F31" s="84" t="str">
        <f t="shared" si="0"/>
        <v/>
      </c>
      <c r="G31" s="87"/>
      <c r="H31" s="84" t="str">
        <f t="shared" si="1"/>
        <v/>
      </c>
      <c r="I31" s="28"/>
      <c r="J31" s="27"/>
      <c r="K31" s="36"/>
      <c r="L31" s="71"/>
    </row>
    <row r="32" spans="1:39" s="50" customFormat="1" ht="23.5">
      <c r="A32" s="64">
        <f t="shared" si="2"/>
        <v>11</v>
      </c>
      <c r="B32" s="87"/>
      <c r="C32" s="87"/>
      <c r="D32" s="87"/>
      <c r="E32" s="87"/>
      <c r="F32" s="84" t="str">
        <f t="shared" si="0"/>
        <v/>
      </c>
      <c r="G32" s="87"/>
      <c r="H32" s="84" t="str">
        <f t="shared" si="1"/>
        <v/>
      </c>
      <c r="I32" s="28"/>
      <c r="J32" s="27"/>
      <c r="K32" s="36"/>
      <c r="L32" s="71"/>
    </row>
    <row r="33" spans="1:12" s="50" customFormat="1" ht="23.5">
      <c r="A33" s="64">
        <f t="shared" si="2"/>
        <v>12</v>
      </c>
      <c r="B33" s="87"/>
      <c r="C33" s="87"/>
      <c r="D33" s="87"/>
      <c r="E33" s="87"/>
      <c r="F33" s="84" t="str">
        <f t="shared" si="0"/>
        <v/>
      </c>
      <c r="G33" s="87"/>
      <c r="H33" s="84" t="str">
        <f t="shared" si="1"/>
        <v/>
      </c>
      <c r="I33" s="28"/>
      <c r="J33" s="27"/>
      <c r="K33" s="36"/>
      <c r="L33" s="71"/>
    </row>
    <row r="34" spans="1:12" s="50" customFormat="1" ht="23.5">
      <c r="A34" s="64">
        <f t="shared" si="2"/>
        <v>13</v>
      </c>
      <c r="B34" s="87"/>
      <c r="C34" s="87"/>
      <c r="D34" s="87"/>
      <c r="E34" s="87"/>
      <c r="F34" s="84" t="str">
        <f t="shared" si="0"/>
        <v/>
      </c>
      <c r="G34" s="87"/>
      <c r="H34" s="84" t="str">
        <f t="shared" si="1"/>
        <v/>
      </c>
      <c r="I34" s="28"/>
      <c r="J34" s="27"/>
      <c r="K34" s="36"/>
      <c r="L34" s="71"/>
    </row>
    <row r="35" spans="1:12" s="50" customFormat="1" ht="23.5">
      <c r="A35" s="64">
        <f t="shared" si="2"/>
        <v>14</v>
      </c>
      <c r="B35" s="87"/>
      <c r="C35" s="87"/>
      <c r="D35" s="87"/>
      <c r="E35" s="87"/>
      <c r="F35" s="84" t="str">
        <f t="shared" si="0"/>
        <v/>
      </c>
      <c r="G35" s="87"/>
      <c r="H35" s="84" t="str">
        <f t="shared" si="1"/>
        <v/>
      </c>
      <c r="I35" s="28"/>
      <c r="J35" s="27"/>
      <c r="K35" s="36"/>
      <c r="L35" s="71"/>
    </row>
    <row r="36" spans="1:12" s="50" customFormat="1" ht="23.5">
      <c r="A36" s="64">
        <f t="shared" si="2"/>
        <v>15</v>
      </c>
      <c r="B36" s="87"/>
      <c r="C36" s="87"/>
      <c r="D36" s="87"/>
      <c r="E36" s="87"/>
      <c r="F36" s="84" t="str">
        <f t="shared" si="0"/>
        <v/>
      </c>
      <c r="G36" s="87"/>
      <c r="H36" s="84" t="str">
        <f t="shared" si="1"/>
        <v/>
      </c>
      <c r="I36" s="28"/>
      <c r="J36" s="27"/>
      <c r="K36" s="36"/>
      <c r="L36" s="71"/>
    </row>
    <row r="37" spans="1:12" s="50" customFormat="1" ht="23.5">
      <c r="A37" s="64">
        <f t="shared" si="2"/>
        <v>16</v>
      </c>
      <c r="B37" s="87"/>
      <c r="C37" s="87"/>
      <c r="D37" s="87"/>
      <c r="E37" s="87"/>
      <c r="F37" s="84" t="str">
        <f t="shared" si="0"/>
        <v/>
      </c>
      <c r="G37" s="87"/>
      <c r="H37" s="84" t="str">
        <f t="shared" si="1"/>
        <v/>
      </c>
      <c r="I37" s="28"/>
      <c r="J37" s="27"/>
      <c r="K37" s="36"/>
      <c r="L37" s="71"/>
    </row>
    <row r="38" spans="1:12" s="50" customFormat="1" ht="23.5">
      <c r="A38" s="64">
        <f t="shared" si="2"/>
        <v>17</v>
      </c>
      <c r="B38" s="87"/>
      <c r="C38" s="87"/>
      <c r="D38" s="87"/>
      <c r="E38" s="87"/>
      <c r="F38" s="84" t="str">
        <f t="shared" si="0"/>
        <v/>
      </c>
      <c r="G38" s="87"/>
      <c r="H38" s="84" t="str">
        <f t="shared" si="1"/>
        <v/>
      </c>
      <c r="I38" s="28"/>
      <c r="J38" s="27"/>
      <c r="K38" s="36"/>
      <c r="L38" s="71"/>
    </row>
    <row r="39" spans="1:12" s="50" customFormat="1" ht="23.5">
      <c r="A39" s="64">
        <f t="shared" si="2"/>
        <v>18</v>
      </c>
      <c r="B39" s="88"/>
      <c r="C39" s="88"/>
      <c r="D39" s="88"/>
      <c r="E39" s="88"/>
      <c r="F39" s="84" t="str">
        <f t="shared" si="0"/>
        <v/>
      </c>
      <c r="G39" s="88"/>
      <c r="H39" s="84" t="str">
        <f t="shared" si="1"/>
        <v/>
      </c>
      <c r="I39" s="31"/>
      <c r="J39" s="32"/>
      <c r="K39" s="37"/>
      <c r="L39" s="71"/>
    </row>
    <row r="40" spans="1:12" s="50" customFormat="1" ht="23.5">
      <c r="A40" s="64">
        <f t="shared" si="2"/>
        <v>19</v>
      </c>
      <c r="B40" s="88"/>
      <c r="C40" s="88"/>
      <c r="D40" s="88"/>
      <c r="E40" s="88"/>
      <c r="F40" s="84" t="str">
        <f t="shared" si="0"/>
        <v/>
      </c>
      <c r="G40" s="88"/>
      <c r="H40" s="84" t="str">
        <f t="shared" si="1"/>
        <v/>
      </c>
      <c r="I40" s="31"/>
      <c r="J40" s="32"/>
      <c r="K40" s="38"/>
      <c r="L40" s="71"/>
    </row>
    <row r="41" spans="1:12" s="50" customFormat="1" ht="23.5">
      <c r="A41" s="64">
        <f t="shared" si="2"/>
        <v>20</v>
      </c>
      <c r="B41" s="88"/>
      <c r="C41" s="88"/>
      <c r="D41" s="88"/>
      <c r="E41" s="88"/>
      <c r="F41" s="84" t="str">
        <f t="shared" si="0"/>
        <v/>
      </c>
      <c r="G41" s="88"/>
      <c r="H41" s="84" t="str">
        <f t="shared" si="1"/>
        <v/>
      </c>
      <c r="I41" s="31"/>
      <c r="J41" s="32"/>
      <c r="K41" s="38"/>
      <c r="L41" s="71"/>
    </row>
    <row r="42" spans="1:12" s="50" customFormat="1" ht="23.5">
      <c r="A42" s="64">
        <f t="shared" si="2"/>
        <v>21</v>
      </c>
      <c r="B42" s="88"/>
      <c r="C42" s="88"/>
      <c r="D42" s="88"/>
      <c r="E42" s="88"/>
      <c r="F42" s="84" t="str">
        <f t="shared" si="0"/>
        <v/>
      </c>
      <c r="G42" s="88"/>
      <c r="H42" s="84" t="str">
        <f t="shared" si="1"/>
        <v/>
      </c>
      <c r="I42" s="31"/>
      <c r="J42" s="32"/>
      <c r="K42" s="38"/>
      <c r="L42" s="71"/>
    </row>
    <row r="43" spans="1:12" s="50" customFormat="1" ht="23.5">
      <c r="A43" s="64">
        <f t="shared" si="2"/>
        <v>22</v>
      </c>
      <c r="B43" s="88"/>
      <c r="C43" s="88"/>
      <c r="D43" s="88"/>
      <c r="E43" s="88"/>
      <c r="F43" s="84" t="str">
        <f t="shared" si="0"/>
        <v/>
      </c>
      <c r="G43" s="88"/>
      <c r="H43" s="84" t="str">
        <f t="shared" si="1"/>
        <v/>
      </c>
      <c r="I43" s="31"/>
      <c r="J43" s="32"/>
      <c r="K43" s="38"/>
      <c r="L43" s="71"/>
    </row>
    <row r="44" spans="1:12" s="50" customFormat="1" ht="23.5">
      <c r="A44" s="64">
        <f t="shared" si="2"/>
        <v>23</v>
      </c>
      <c r="B44" s="88"/>
      <c r="C44" s="88"/>
      <c r="D44" s="88"/>
      <c r="E44" s="88"/>
      <c r="F44" s="84" t="str">
        <f t="shared" si="0"/>
        <v/>
      </c>
      <c r="G44" s="88"/>
      <c r="H44" s="84" t="str">
        <f t="shared" si="1"/>
        <v/>
      </c>
      <c r="I44" s="31"/>
      <c r="J44" s="32"/>
      <c r="K44" s="38"/>
      <c r="L44" s="71"/>
    </row>
    <row r="45" spans="1:12" s="50" customFormat="1" ht="23.5">
      <c r="A45" s="64">
        <f t="shared" si="2"/>
        <v>24</v>
      </c>
      <c r="B45" s="89"/>
      <c r="C45" s="89"/>
      <c r="D45" s="89"/>
      <c r="E45" s="87"/>
      <c r="F45" s="84" t="str">
        <f t="shared" si="0"/>
        <v/>
      </c>
      <c r="G45" s="89"/>
      <c r="H45" s="84" t="str">
        <f t="shared" si="1"/>
        <v/>
      </c>
      <c r="I45" s="33"/>
      <c r="J45" s="34"/>
      <c r="K45" s="39"/>
      <c r="L45" s="71"/>
    </row>
    <row r="46" spans="1:12" s="50" customFormat="1" ht="23.5">
      <c r="A46" s="64">
        <f t="shared" si="2"/>
        <v>25</v>
      </c>
      <c r="B46" s="89"/>
      <c r="C46" s="89"/>
      <c r="D46" s="89"/>
      <c r="E46" s="87"/>
      <c r="F46" s="84" t="str">
        <f t="shared" si="0"/>
        <v/>
      </c>
      <c r="G46" s="89"/>
      <c r="H46" s="84" t="str">
        <f t="shared" si="1"/>
        <v/>
      </c>
      <c r="I46" s="33"/>
      <c r="J46" s="34"/>
      <c r="K46" s="39"/>
      <c r="L46" s="71"/>
    </row>
    <row r="47" spans="1:12" s="50" customFormat="1" ht="23.5">
      <c r="A47" s="64">
        <f t="shared" si="2"/>
        <v>26</v>
      </c>
      <c r="B47" s="89"/>
      <c r="C47" s="89"/>
      <c r="D47" s="89"/>
      <c r="E47" s="87"/>
      <c r="F47" s="84" t="str">
        <f t="shared" si="0"/>
        <v/>
      </c>
      <c r="G47" s="89"/>
      <c r="H47" s="84" t="str">
        <f t="shared" si="1"/>
        <v/>
      </c>
      <c r="I47" s="33"/>
      <c r="J47" s="34"/>
      <c r="K47" s="39"/>
      <c r="L47" s="71"/>
    </row>
    <row r="48" spans="1:12" s="50" customFormat="1" ht="23.5">
      <c r="A48" s="64">
        <f t="shared" si="2"/>
        <v>27</v>
      </c>
      <c r="B48" s="89"/>
      <c r="C48" s="89"/>
      <c r="D48" s="89"/>
      <c r="E48" s="87"/>
      <c r="F48" s="84" t="str">
        <f t="shared" si="0"/>
        <v/>
      </c>
      <c r="G48" s="89"/>
      <c r="H48" s="84" t="str">
        <f t="shared" si="1"/>
        <v/>
      </c>
      <c r="I48" s="33"/>
      <c r="J48" s="34"/>
      <c r="K48" s="39"/>
      <c r="L48" s="71"/>
    </row>
    <row r="49" spans="1:12" s="50" customFormat="1" ht="23.5">
      <c r="A49" s="64">
        <f t="shared" si="2"/>
        <v>28</v>
      </c>
      <c r="B49" s="89"/>
      <c r="C49" s="89"/>
      <c r="D49" s="89"/>
      <c r="E49" s="87"/>
      <c r="F49" s="84" t="str">
        <f t="shared" si="0"/>
        <v/>
      </c>
      <c r="G49" s="89"/>
      <c r="H49" s="84" t="str">
        <f t="shared" si="1"/>
        <v/>
      </c>
      <c r="I49" s="33"/>
      <c r="J49" s="34"/>
      <c r="K49" s="39"/>
      <c r="L49" s="71"/>
    </row>
    <row r="50" spans="1:12" s="50" customFormat="1" ht="23.5">
      <c r="A50" s="64">
        <f t="shared" si="2"/>
        <v>29</v>
      </c>
      <c r="B50" s="89"/>
      <c r="C50" s="89"/>
      <c r="D50" s="89"/>
      <c r="E50" s="87"/>
      <c r="F50" s="84" t="str">
        <f t="shared" si="0"/>
        <v/>
      </c>
      <c r="G50" s="89"/>
      <c r="H50" s="84" t="str">
        <f t="shared" si="1"/>
        <v/>
      </c>
      <c r="I50" s="33"/>
      <c r="J50" s="34"/>
      <c r="K50" s="39"/>
      <c r="L50" s="71"/>
    </row>
    <row r="51" spans="1:12" s="50" customFormat="1" ht="23.5">
      <c r="A51" s="64">
        <f t="shared" si="2"/>
        <v>30</v>
      </c>
      <c r="B51" s="89"/>
      <c r="C51" s="89"/>
      <c r="D51" s="89"/>
      <c r="E51" s="87"/>
      <c r="F51" s="84" t="str">
        <f t="shared" si="0"/>
        <v/>
      </c>
      <c r="G51" s="89"/>
      <c r="H51" s="84" t="str">
        <f t="shared" si="1"/>
        <v/>
      </c>
      <c r="I51" s="33"/>
      <c r="J51" s="34"/>
      <c r="K51" s="39"/>
      <c r="L51" s="71"/>
    </row>
    <row r="52" spans="1:12" s="50" customFormat="1" ht="23.5">
      <c r="A52" s="64">
        <f t="shared" si="2"/>
        <v>31</v>
      </c>
      <c r="B52" s="89"/>
      <c r="C52" s="89"/>
      <c r="D52" s="89"/>
      <c r="E52" s="87"/>
      <c r="F52" s="84" t="str">
        <f t="shared" si="0"/>
        <v/>
      </c>
      <c r="G52" s="89"/>
      <c r="H52" s="84" t="str">
        <f t="shared" si="1"/>
        <v/>
      </c>
      <c r="I52" s="33"/>
      <c r="J52" s="34"/>
      <c r="K52" s="39"/>
      <c r="L52" s="71"/>
    </row>
    <row r="53" spans="1:12" s="50" customFormat="1" ht="23.5">
      <c r="A53" s="64">
        <f t="shared" si="2"/>
        <v>32</v>
      </c>
      <c r="B53" s="89"/>
      <c r="C53" s="89"/>
      <c r="D53" s="89"/>
      <c r="E53" s="87"/>
      <c r="F53" s="84" t="str">
        <f t="shared" si="0"/>
        <v/>
      </c>
      <c r="G53" s="89"/>
      <c r="H53" s="84" t="str">
        <f t="shared" si="1"/>
        <v/>
      </c>
      <c r="I53" s="33"/>
      <c r="J53" s="34"/>
      <c r="K53" s="39"/>
      <c r="L53" s="71"/>
    </row>
    <row r="54" spans="1:12" s="50" customFormat="1" ht="23.5">
      <c r="A54" s="64">
        <f t="shared" si="2"/>
        <v>33</v>
      </c>
      <c r="B54" s="89"/>
      <c r="C54" s="89"/>
      <c r="D54" s="89"/>
      <c r="E54" s="87"/>
      <c r="F54" s="84" t="str">
        <f t="shared" si="0"/>
        <v/>
      </c>
      <c r="G54" s="89"/>
      <c r="H54" s="84" t="str">
        <f t="shared" si="1"/>
        <v/>
      </c>
      <c r="I54" s="33"/>
      <c r="J54" s="34"/>
      <c r="K54" s="39"/>
      <c r="L54" s="71"/>
    </row>
    <row r="55" spans="1:12" s="50" customFormat="1" ht="23.5">
      <c r="A55" s="64">
        <f t="shared" ref="A55:A71" si="3">A54+1</f>
        <v>34</v>
      </c>
      <c r="B55" s="89"/>
      <c r="C55" s="89"/>
      <c r="D55" s="89"/>
      <c r="E55" s="87"/>
      <c r="F55" s="84" t="str">
        <f t="shared" si="0"/>
        <v/>
      </c>
      <c r="G55" s="89"/>
      <c r="H55" s="84" t="str">
        <f t="shared" si="1"/>
        <v/>
      </c>
      <c r="I55" s="33"/>
      <c r="J55" s="34"/>
      <c r="K55" s="39"/>
      <c r="L55" s="71"/>
    </row>
    <row r="56" spans="1:12" s="50" customFormat="1" ht="23.5">
      <c r="A56" s="64">
        <f t="shared" si="3"/>
        <v>35</v>
      </c>
      <c r="B56" s="89"/>
      <c r="C56" s="89"/>
      <c r="D56" s="89"/>
      <c r="E56" s="87"/>
      <c r="F56" s="84" t="str">
        <f t="shared" si="0"/>
        <v/>
      </c>
      <c r="G56" s="89"/>
      <c r="H56" s="84" t="str">
        <f t="shared" si="1"/>
        <v/>
      </c>
      <c r="I56" s="33"/>
      <c r="J56" s="34"/>
      <c r="K56" s="39"/>
      <c r="L56" s="71"/>
    </row>
    <row r="57" spans="1:12" s="50" customFormat="1" ht="23.5">
      <c r="A57" s="64">
        <f t="shared" si="3"/>
        <v>36</v>
      </c>
      <c r="B57" s="89"/>
      <c r="C57" s="89"/>
      <c r="D57" s="89"/>
      <c r="E57" s="87"/>
      <c r="F57" s="84" t="str">
        <f t="shared" si="0"/>
        <v/>
      </c>
      <c r="G57" s="89"/>
      <c r="H57" s="84" t="str">
        <f t="shared" si="1"/>
        <v/>
      </c>
      <c r="I57" s="33"/>
      <c r="J57" s="34"/>
      <c r="K57" s="39"/>
      <c r="L57" s="71"/>
    </row>
    <row r="58" spans="1:12" s="50" customFormat="1" ht="23.5">
      <c r="A58" s="64">
        <f t="shared" si="3"/>
        <v>37</v>
      </c>
      <c r="B58" s="86"/>
      <c r="C58" s="86"/>
      <c r="D58" s="86"/>
      <c r="E58" s="86"/>
      <c r="F58" s="84" t="str">
        <f t="shared" si="0"/>
        <v/>
      </c>
      <c r="G58" s="86"/>
      <c r="H58" s="84" t="str">
        <f t="shared" si="1"/>
        <v/>
      </c>
      <c r="I58" s="24"/>
      <c r="J58" s="26"/>
      <c r="K58" s="35"/>
      <c r="L58" s="71"/>
    </row>
    <row r="59" spans="1:12" s="50" customFormat="1" ht="23.5">
      <c r="A59" s="64">
        <f t="shared" si="3"/>
        <v>38</v>
      </c>
      <c r="B59" s="86"/>
      <c r="C59" s="86"/>
      <c r="D59" s="86"/>
      <c r="E59" s="86"/>
      <c r="F59" s="84" t="str">
        <f t="shared" si="0"/>
        <v/>
      </c>
      <c r="G59" s="86"/>
      <c r="H59" s="84" t="str">
        <f t="shared" si="1"/>
        <v/>
      </c>
      <c r="I59" s="24"/>
      <c r="J59" s="26"/>
      <c r="K59" s="35"/>
      <c r="L59" s="71"/>
    </row>
    <row r="60" spans="1:12" s="50" customFormat="1" ht="23.5">
      <c r="A60" s="64">
        <f t="shared" si="3"/>
        <v>39</v>
      </c>
      <c r="B60" s="86"/>
      <c r="C60" s="86"/>
      <c r="D60" s="86"/>
      <c r="E60" s="86"/>
      <c r="F60" s="84" t="str">
        <f t="shared" si="0"/>
        <v/>
      </c>
      <c r="G60" s="86"/>
      <c r="H60" s="84" t="str">
        <f t="shared" si="1"/>
        <v/>
      </c>
      <c r="I60" s="24"/>
      <c r="J60" s="26"/>
      <c r="K60" s="35"/>
      <c r="L60" s="71"/>
    </row>
    <row r="61" spans="1:12" s="50" customFormat="1" ht="23.5">
      <c r="A61" s="64">
        <f t="shared" si="3"/>
        <v>40</v>
      </c>
      <c r="B61" s="86"/>
      <c r="C61" s="86"/>
      <c r="D61" s="86"/>
      <c r="E61" s="86"/>
      <c r="F61" s="84" t="str">
        <f t="shared" si="0"/>
        <v/>
      </c>
      <c r="G61" s="86"/>
      <c r="H61" s="84" t="str">
        <f t="shared" si="1"/>
        <v/>
      </c>
      <c r="I61" s="24"/>
      <c r="J61" s="26"/>
      <c r="K61" s="35"/>
      <c r="L61" s="71"/>
    </row>
    <row r="62" spans="1:12" s="50" customFormat="1" ht="23.5">
      <c r="A62" s="64">
        <f t="shared" si="3"/>
        <v>41</v>
      </c>
      <c r="B62" s="86"/>
      <c r="C62" s="86"/>
      <c r="D62" s="86"/>
      <c r="E62" s="86"/>
      <c r="F62" s="84" t="str">
        <f t="shared" si="0"/>
        <v/>
      </c>
      <c r="G62" s="86"/>
      <c r="H62" s="84" t="str">
        <f t="shared" si="1"/>
        <v/>
      </c>
      <c r="I62" s="24"/>
      <c r="J62" s="26"/>
      <c r="K62" s="35"/>
      <c r="L62" s="71"/>
    </row>
    <row r="63" spans="1:12" s="50" customFormat="1" ht="23.5">
      <c r="A63" s="64">
        <f t="shared" si="3"/>
        <v>42</v>
      </c>
      <c r="B63" s="86"/>
      <c r="C63" s="86"/>
      <c r="D63" s="86"/>
      <c r="E63" s="86"/>
      <c r="F63" s="84" t="str">
        <f t="shared" si="0"/>
        <v/>
      </c>
      <c r="G63" s="86"/>
      <c r="H63" s="84" t="str">
        <f t="shared" si="1"/>
        <v/>
      </c>
      <c r="I63" s="24"/>
      <c r="J63" s="26"/>
      <c r="K63" s="35"/>
      <c r="L63" s="71"/>
    </row>
    <row r="64" spans="1:12" s="50" customFormat="1" ht="23.5">
      <c r="A64" s="64">
        <f t="shared" si="3"/>
        <v>43</v>
      </c>
      <c r="B64" s="86"/>
      <c r="C64" s="86"/>
      <c r="D64" s="86"/>
      <c r="E64" s="86"/>
      <c r="F64" s="84" t="str">
        <f t="shared" si="0"/>
        <v/>
      </c>
      <c r="G64" s="86"/>
      <c r="H64" s="84" t="str">
        <f t="shared" si="1"/>
        <v/>
      </c>
      <c r="I64" s="24"/>
      <c r="J64" s="26"/>
      <c r="K64" s="35"/>
      <c r="L64" s="71"/>
    </row>
    <row r="65" spans="1:39" s="50" customFormat="1" ht="23.5">
      <c r="A65" s="64">
        <f t="shared" si="3"/>
        <v>44</v>
      </c>
      <c r="B65" s="86"/>
      <c r="C65" s="86"/>
      <c r="D65" s="86"/>
      <c r="E65" s="86"/>
      <c r="F65" s="84" t="str">
        <f t="shared" si="0"/>
        <v/>
      </c>
      <c r="G65" s="86"/>
      <c r="H65" s="84" t="str">
        <f t="shared" si="1"/>
        <v/>
      </c>
      <c r="I65" s="24"/>
      <c r="J65" s="26"/>
      <c r="K65" s="35"/>
      <c r="L65" s="71"/>
    </row>
    <row r="66" spans="1:39" s="50" customFormat="1" ht="23.5">
      <c r="A66" s="64">
        <f t="shared" si="3"/>
        <v>45</v>
      </c>
      <c r="B66" s="86"/>
      <c r="C66" s="86"/>
      <c r="D66" s="86"/>
      <c r="E66" s="86"/>
      <c r="F66" s="84" t="str">
        <f t="shared" si="0"/>
        <v/>
      </c>
      <c r="G66" s="86"/>
      <c r="H66" s="84" t="str">
        <f t="shared" si="1"/>
        <v/>
      </c>
      <c r="I66" s="24"/>
      <c r="J66" s="26"/>
      <c r="K66" s="35"/>
      <c r="L66" s="71"/>
    </row>
    <row r="67" spans="1:39" s="50" customFormat="1" ht="23.5">
      <c r="A67" s="64">
        <f t="shared" si="3"/>
        <v>46</v>
      </c>
      <c r="B67" s="86"/>
      <c r="C67" s="86"/>
      <c r="D67" s="86"/>
      <c r="E67" s="86"/>
      <c r="F67" s="84" t="str">
        <f t="shared" si="0"/>
        <v/>
      </c>
      <c r="G67" s="86"/>
      <c r="H67" s="84" t="str">
        <f t="shared" si="1"/>
        <v/>
      </c>
      <c r="I67" s="24"/>
      <c r="J67" s="26"/>
      <c r="K67" s="35"/>
      <c r="L67" s="71"/>
    </row>
    <row r="68" spans="1:39" s="50" customFormat="1" ht="23.5">
      <c r="A68" s="64">
        <f t="shared" si="3"/>
        <v>47</v>
      </c>
      <c r="B68" s="86"/>
      <c r="C68" s="86"/>
      <c r="D68" s="86"/>
      <c r="E68" s="86"/>
      <c r="F68" s="84" t="str">
        <f t="shared" si="0"/>
        <v/>
      </c>
      <c r="G68" s="86"/>
      <c r="H68" s="84" t="str">
        <f t="shared" si="1"/>
        <v/>
      </c>
      <c r="I68" s="24"/>
      <c r="J68" s="26"/>
      <c r="K68" s="35"/>
      <c r="L68" s="71"/>
    </row>
    <row r="69" spans="1:39" s="50" customFormat="1" ht="23.5">
      <c r="A69" s="64">
        <f t="shared" si="3"/>
        <v>48</v>
      </c>
      <c r="B69" s="86"/>
      <c r="C69" s="86"/>
      <c r="D69" s="86"/>
      <c r="E69" s="86"/>
      <c r="F69" s="84" t="str">
        <f t="shared" si="0"/>
        <v/>
      </c>
      <c r="G69" s="86"/>
      <c r="H69" s="84" t="str">
        <f t="shared" si="1"/>
        <v/>
      </c>
      <c r="I69" s="24"/>
      <c r="J69" s="26"/>
      <c r="K69" s="35"/>
      <c r="L69" s="71"/>
    </row>
    <row r="70" spans="1:39" s="50" customFormat="1" ht="23.5">
      <c r="A70" s="64">
        <f t="shared" si="3"/>
        <v>49</v>
      </c>
      <c r="B70" s="86"/>
      <c r="C70" s="86"/>
      <c r="D70" s="86"/>
      <c r="E70" s="86"/>
      <c r="F70" s="84" t="str">
        <f t="shared" si="0"/>
        <v/>
      </c>
      <c r="G70" s="86"/>
      <c r="H70" s="84" t="str">
        <f t="shared" si="1"/>
        <v/>
      </c>
      <c r="I70" s="24"/>
      <c r="J70" s="26"/>
      <c r="K70" s="35"/>
      <c r="L70" s="71"/>
    </row>
    <row r="71" spans="1:39" s="50" customFormat="1" ht="23.5">
      <c r="A71" s="64">
        <f t="shared" si="3"/>
        <v>50</v>
      </c>
      <c r="B71" s="86"/>
      <c r="C71" s="86"/>
      <c r="D71" s="86"/>
      <c r="E71" s="86"/>
      <c r="F71" s="84" t="str">
        <f t="shared" si="0"/>
        <v/>
      </c>
      <c r="G71" s="86"/>
      <c r="H71" s="84" t="str">
        <f t="shared" si="1"/>
        <v/>
      </c>
      <c r="I71" s="24"/>
      <c r="J71" s="26"/>
      <c r="K71" s="35"/>
      <c r="L71" s="71"/>
    </row>
    <row r="72" spans="1:39">
      <c r="S72" s="40"/>
      <c r="V72" s="40"/>
      <c r="W72" s="40"/>
      <c r="X72" s="40"/>
      <c r="Y72" s="40"/>
      <c r="AA72" s="40"/>
      <c r="AB72" s="40"/>
      <c r="AC72" s="40"/>
      <c r="AD72" s="40"/>
      <c r="AE72" s="40"/>
      <c r="AF72" s="40"/>
      <c r="AI72" s="40"/>
      <c r="AJ72" s="40"/>
      <c r="AK72" s="40"/>
      <c r="AL72" s="40"/>
      <c r="AM72" s="40"/>
    </row>
    <row r="73" spans="1:39">
      <c r="S73" s="40"/>
      <c r="V73" s="40"/>
      <c r="W73" s="40"/>
      <c r="X73" s="40"/>
      <c r="Y73" s="40"/>
      <c r="AA73" s="40"/>
      <c r="AB73" s="40"/>
      <c r="AC73" s="40"/>
      <c r="AD73" s="40"/>
      <c r="AE73" s="40"/>
      <c r="AF73" s="40"/>
      <c r="AI73" s="40"/>
      <c r="AJ73" s="40"/>
      <c r="AK73" s="40"/>
      <c r="AL73" s="40"/>
      <c r="AM73" s="40"/>
    </row>
    <row r="74" spans="1:39">
      <c r="S74" s="40"/>
      <c r="V74" s="40"/>
      <c r="W74" s="40"/>
      <c r="X74" s="40"/>
      <c r="Y74" s="40"/>
      <c r="AA74" s="40"/>
      <c r="AB74" s="40"/>
      <c r="AC74" s="40"/>
      <c r="AD74" s="40"/>
      <c r="AE74" s="40"/>
      <c r="AF74" s="40"/>
      <c r="AI74" s="40"/>
      <c r="AJ74" s="40"/>
      <c r="AK74" s="40"/>
      <c r="AL74" s="40"/>
      <c r="AM74" s="40"/>
    </row>
    <row r="75" spans="1:39">
      <c r="S75" s="40"/>
      <c r="V75" s="40"/>
      <c r="W75" s="40"/>
      <c r="X75" s="40"/>
      <c r="Y75" s="40"/>
      <c r="AA75" s="40"/>
      <c r="AB75" s="40"/>
      <c r="AC75" s="40"/>
      <c r="AD75" s="40"/>
      <c r="AE75" s="40"/>
      <c r="AF75" s="40"/>
      <c r="AI75" s="40"/>
      <c r="AJ75" s="40"/>
      <c r="AK75" s="40"/>
      <c r="AL75" s="40"/>
      <c r="AM75" s="40"/>
    </row>
    <row r="76" spans="1:39">
      <c r="S76" s="40"/>
      <c r="V76" s="40"/>
      <c r="W76" s="40"/>
      <c r="X76" s="40"/>
      <c r="Y76" s="40"/>
      <c r="AA76" s="40"/>
      <c r="AB76" s="40"/>
      <c r="AC76" s="40"/>
      <c r="AD76" s="40"/>
      <c r="AE76" s="40"/>
      <c r="AF76" s="40"/>
      <c r="AI76" s="40"/>
      <c r="AJ76" s="40"/>
      <c r="AK76" s="40"/>
      <c r="AL76" s="40"/>
      <c r="AM76" s="40"/>
    </row>
    <row r="77" spans="1:39">
      <c r="S77" s="40"/>
      <c r="V77" s="40"/>
      <c r="W77" s="40"/>
      <c r="X77" s="40"/>
      <c r="Y77" s="40"/>
      <c r="AA77" s="40"/>
      <c r="AB77" s="40"/>
      <c r="AC77" s="40"/>
      <c r="AD77" s="40"/>
      <c r="AE77" s="40"/>
      <c r="AF77" s="40"/>
      <c r="AI77" s="40"/>
      <c r="AJ77" s="40"/>
      <c r="AK77" s="40"/>
      <c r="AL77" s="40"/>
      <c r="AM77" s="40"/>
    </row>
    <row r="78" spans="1:39">
      <c r="S78" s="40"/>
      <c r="V78" s="40"/>
      <c r="W78" s="40"/>
      <c r="X78" s="40"/>
      <c r="Y78" s="40"/>
      <c r="AA78" s="40"/>
      <c r="AB78" s="40"/>
      <c r="AC78" s="40"/>
      <c r="AD78" s="40"/>
      <c r="AE78" s="40"/>
      <c r="AF78" s="40"/>
      <c r="AI78" s="40"/>
      <c r="AJ78" s="40"/>
      <c r="AK78" s="40"/>
      <c r="AL78" s="40"/>
      <c r="AM78" s="40"/>
    </row>
    <row r="79" spans="1:39">
      <c r="S79" s="40"/>
      <c r="V79" s="40"/>
      <c r="W79" s="40"/>
      <c r="X79" s="40"/>
      <c r="Y79" s="40"/>
      <c r="AA79" s="40"/>
      <c r="AB79" s="40"/>
      <c r="AC79" s="40"/>
      <c r="AD79" s="40"/>
      <c r="AE79" s="40"/>
      <c r="AF79" s="40"/>
      <c r="AI79" s="40"/>
      <c r="AJ79" s="40"/>
      <c r="AK79" s="40"/>
      <c r="AL79" s="40"/>
      <c r="AM79" s="40"/>
    </row>
    <row r="80" spans="1:39">
      <c r="S80" s="40"/>
      <c r="V80" s="40"/>
      <c r="W80" s="40"/>
      <c r="X80" s="40"/>
      <c r="Y80" s="40"/>
      <c r="AA80" s="40"/>
      <c r="AB80" s="40"/>
      <c r="AC80" s="40"/>
      <c r="AD80" s="40"/>
      <c r="AE80" s="40"/>
      <c r="AF80" s="40"/>
      <c r="AI80" s="40"/>
      <c r="AJ80" s="40"/>
      <c r="AK80" s="40"/>
      <c r="AL80" s="40"/>
      <c r="AM80" s="40"/>
    </row>
    <row r="81" s="40" customFormat="1"/>
    <row r="82" s="40" customFormat="1"/>
    <row r="83" s="40" customFormat="1"/>
    <row r="84" s="40" customFormat="1"/>
    <row r="85" s="40" customFormat="1"/>
    <row r="86" s="40" customFormat="1"/>
    <row r="87" s="40" customFormat="1"/>
    <row r="88" s="40" customFormat="1"/>
    <row r="89" s="40" customFormat="1"/>
    <row r="90" s="40" customFormat="1"/>
    <row r="91" s="40" customFormat="1"/>
    <row r="92" s="40" customFormat="1"/>
    <row r="93" s="40" customFormat="1"/>
    <row r="94" s="40" customFormat="1"/>
    <row r="95" s="40" customFormat="1"/>
    <row r="96" s="40" customFormat="1"/>
    <row r="97" s="40" customFormat="1"/>
    <row r="98" s="40" customFormat="1"/>
    <row r="99" s="40" customFormat="1"/>
    <row r="100" s="40" customFormat="1"/>
    <row r="101" s="40" customFormat="1"/>
    <row r="102" s="40" customFormat="1"/>
    <row r="103" s="40" customFormat="1"/>
    <row r="104" s="40" customFormat="1"/>
    <row r="105" s="40" customFormat="1"/>
    <row r="106" s="40" customFormat="1"/>
    <row r="107" s="40" customFormat="1"/>
    <row r="108" s="40" customFormat="1"/>
    <row r="109" s="40" customFormat="1"/>
    <row r="110" s="40" customFormat="1"/>
    <row r="111" s="40" customFormat="1"/>
    <row r="112" s="40" customFormat="1"/>
    <row r="113" s="40" customFormat="1"/>
    <row r="114" s="40" customFormat="1"/>
    <row r="115" s="40" customFormat="1"/>
    <row r="116" s="40" customFormat="1"/>
    <row r="117" s="40" customFormat="1"/>
    <row r="118" s="40" customFormat="1"/>
    <row r="119" s="40" customFormat="1"/>
    <row r="120" s="40" customFormat="1"/>
    <row r="121" s="40" customFormat="1"/>
    <row r="122" s="40" customFormat="1"/>
    <row r="123" s="40" customFormat="1"/>
    <row r="124" s="40" customFormat="1"/>
    <row r="125" s="40" customFormat="1"/>
    <row r="126" s="40" customFormat="1"/>
    <row r="127" s="40" customFormat="1"/>
    <row r="128" s="40" customFormat="1"/>
    <row r="129" s="40" customFormat="1"/>
    <row r="130" s="40" customFormat="1"/>
    <row r="131" s="40" customFormat="1"/>
    <row r="132" s="40" customFormat="1"/>
    <row r="133" s="40" customFormat="1"/>
    <row r="134" s="40" customFormat="1"/>
    <row r="135" s="40" customFormat="1"/>
    <row r="136" s="40" customFormat="1"/>
    <row r="137" s="40" customFormat="1"/>
    <row r="138" s="40" customFormat="1"/>
    <row r="139" s="40" customFormat="1"/>
    <row r="140" s="40" customFormat="1"/>
    <row r="141" s="40" customFormat="1"/>
    <row r="142" s="40" customFormat="1"/>
    <row r="143" s="40" customFormat="1"/>
    <row r="144" s="40" customFormat="1"/>
    <row r="145" s="40" customFormat="1"/>
    <row r="146" s="40" customFormat="1"/>
    <row r="147" s="40" customFormat="1"/>
    <row r="148" s="40" customFormat="1"/>
    <row r="149" s="40" customFormat="1"/>
    <row r="150" s="40" customFormat="1"/>
    <row r="151" s="40" customFormat="1"/>
    <row r="152" s="40" customFormat="1"/>
    <row r="153" s="40" customFormat="1"/>
    <row r="154" s="40" customFormat="1"/>
    <row r="155" s="40" customFormat="1"/>
    <row r="156" s="40" customFormat="1"/>
    <row r="157" s="40" customFormat="1"/>
    <row r="158" s="40" customFormat="1"/>
    <row r="159" s="40" customFormat="1"/>
    <row r="160" s="40" customFormat="1"/>
    <row r="161" s="40" customFormat="1"/>
    <row r="162" s="40" customFormat="1"/>
    <row r="163" s="40" customFormat="1"/>
    <row r="164" s="40" customFormat="1"/>
    <row r="165" s="40" customFormat="1"/>
    <row r="166" s="40" customFormat="1"/>
    <row r="167" s="40" customFormat="1"/>
    <row r="168" s="40" customFormat="1"/>
    <row r="169" s="40" customFormat="1"/>
    <row r="170" s="40" customFormat="1"/>
    <row r="171" s="40" customFormat="1"/>
    <row r="172" s="40" customFormat="1"/>
    <row r="173" s="40" customFormat="1"/>
    <row r="174" s="40" customFormat="1"/>
    <row r="175" s="40" customFormat="1"/>
    <row r="176" s="40" customFormat="1"/>
    <row r="177" s="40" customFormat="1"/>
    <row r="178" s="40" customFormat="1"/>
    <row r="179" s="40" customFormat="1"/>
    <row r="180" s="40" customFormat="1"/>
    <row r="181" s="40" customFormat="1"/>
    <row r="182" s="40" customFormat="1"/>
    <row r="183" s="40" customFormat="1"/>
    <row r="184" s="40" customFormat="1"/>
    <row r="185" s="40" customFormat="1"/>
    <row r="186" s="40" customFormat="1"/>
    <row r="187" s="40" customFormat="1"/>
    <row r="188" s="40" customFormat="1"/>
    <row r="189" s="40" customFormat="1"/>
    <row r="190" s="40" customFormat="1"/>
    <row r="191" s="40" customFormat="1"/>
    <row r="192" s="40" customFormat="1"/>
    <row r="193" s="40" customFormat="1"/>
    <row r="194" s="40" customFormat="1"/>
    <row r="195" s="40" customFormat="1"/>
    <row r="196" s="40" customFormat="1"/>
    <row r="197" s="40" customFormat="1"/>
    <row r="198" s="40" customFormat="1"/>
    <row r="199" s="40" customFormat="1"/>
    <row r="200" s="40" customFormat="1"/>
    <row r="201" s="40" customFormat="1"/>
    <row r="202" s="40" customFormat="1"/>
    <row r="203" s="40" customFormat="1"/>
    <row r="204" s="40" customFormat="1"/>
    <row r="205" s="40" customFormat="1"/>
    <row r="206" s="40" customFormat="1"/>
    <row r="207" s="40" customFormat="1"/>
    <row r="208" s="40" customFormat="1"/>
    <row r="209" s="40" customFormat="1"/>
    <row r="210" s="40" customFormat="1"/>
    <row r="211" s="40" customFormat="1"/>
    <row r="212" s="40" customFormat="1"/>
    <row r="213" s="40" customFormat="1"/>
    <row r="214" s="40" customFormat="1"/>
    <row r="215" s="40" customFormat="1"/>
    <row r="216" s="40" customFormat="1"/>
    <row r="217" s="40" customFormat="1"/>
    <row r="218" s="40" customFormat="1"/>
    <row r="219" s="40" customFormat="1"/>
    <row r="220" s="40" customFormat="1"/>
    <row r="221" s="40" customFormat="1"/>
    <row r="222" s="40" customFormat="1"/>
    <row r="223" s="40" customFormat="1"/>
    <row r="224" s="40" customFormat="1"/>
    <row r="225" s="40" customFormat="1"/>
    <row r="226" s="40" customFormat="1"/>
    <row r="227" s="40" customFormat="1"/>
    <row r="228" s="40" customFormat="1"/>
    <row r="229" s="40" customFormat="1"/>
    <row r="230" s="40" customFormat="1"/>
    <row r="231" s="40" customFormat="1"/>
    <row r="232" s="40" customFormat="1"/>
    <row r="233" s="40" customFormat="1"/>
    <row r="234" s="40" customFormat="1"/>
    <row r="235" s="40" customFormat="1"/>
    <row r="236" s="40" customFormat="1"/>
    <row r="237" s="40" customFormat="1"/>
    <row r="238" s="40" customFormat="1"/>
    <row r="239" s="40" customFormat="1"/>
    <row r="240" s="40" customFormat="1"/>
    <row r="241" s="40" customFormat="1"/>
    <row r="242" s="40" customFormat="1"/>
    <row r="243" s="40" customFormat="1"/>
    <row r="244" s="40" customFormat="1"/>
    <row r="245" s="40" customFormat="1"/>
    <row r="246" s="40" customFormat="1"/>
    <row r="247" s="40" customFormat="1"/>
    <row r="248" s="40" customFormat="1"/>
    <row r="249" s="40" customFormat="1"/>
    <row r="250" s="40" customFormat="1"/>
    <row r="251" s="40" customFormat="1"/>
    <row r="252" s="40" customFormat="1"/>
    <row r="253" s="40" customFormat="1"/>
    <row r="254" s="40" customFormat="1"/>
    <row r="255" s="40" customFormat="1"/>
    <row r="256" s="40" customFormat="1"/>
    <row r="257" s="40" customFormat="1"/>
    <row r="258" s="40" customFormat="1"/>
    <row r="259" s="40" customFormat="1"/>
    <row r="260" s="40" customFormat="1"/>
    <row r="261" s="40" customFormat="1"/>
    <row r="262" s="40" customFormat="1"/>
    <row r="263" s="40" customFormat="1"/>
    <row r="264" s="40" customFormat="1"/>
    <row r="265" s="40" customFormat="1"/>
    <row r="266" s="40" customFormat="1"/>
    <row r="267" s="40" customFormat="1"/>
    <row r="268" s="40" customFormat="1"/>
    <row r="269" s="40" customFormat="1"/>
    <row r="270" s="40" customFormat="1"/>
    <row r="271" s="40" customFormat="1"/>
    <row r="272" s="40" customFormat="1"/>
    <row r="273" s="40" customFormat="1"/>
    <row r="274" s="40" customFormat="1"/>
    <row r="275" s="40" customFormat="1"/>
    <row r="276" s="40" customFormat="1"/>
    <row r="277" s="40" customFormat="1"/>
    <row r="278" s="40" customFormat="1"/>
    <row r="279" s="40" customFormat="1"/>
    <row r="280" s="40" customFormat="1"/>
    <row r="281" s="40" customFormat="1"/>
    <row r="282" s="40" customFormat="1"/>
    <row r="283" s="40" customFormat="1"/>
    <row r="284" s="40" customFormat="1"/>
    <row r="285" s="40" customFormat="1"/>
    <row r="286" s="40" customFormat="1"/>
    <row r="287" s="40" customFormat="1"/>
    <row r="288" s="40" customFormat="1"/>
    <row r="289" s="40" customFormat="1"/>
    <row r="290" s="40" customFormat="1"/>
    <row r="291" s="40" customFormat="1"/>
    <row r="292" s="40" customFormat="1"/>
    <row r="293" s="40" customFormat="1"/>
    <row r="294" s="40" customFormat="1"/>
    <row r="295" s="40" customFormat="1"/>
    <row r="296" s="40" customFormat="1"/>
    <row r="297" s="40" customFormat="1"/>
    <row r="298" s="40" customFormat="1"/>
    <row r="299" s="40" customFormat="1"/>
    <row r="300" s="40" customFormat="1"/>
    <row r="301" s="40" customFormat="1"/>
    <row r="302" s="40" customFormat="1"/>
    <row r="303" s="40" customFormat="1"/>
    <row r="304" s="40" customFormat="1"/>
    <row r="305" s="40" customFormat="1"/>
    <row r="306" s="40" customFormat="1"/>
    <row r="307" s="40" customFormat="1"/>
    <row r="308" s="40" customFormat="1"/>
    <row r="309" s="40" customFormat="1"/>
    <row r="310" s="40" customFormat="1"/>
    <row r="311" s="40" customFormat="1"/>
    <row r="312" s="40" customFormat="1"/>
    <row r="313" s="40" customFormat="1"/>
    <row r="314" s="40" customFormat="1"/>
    <row r="315" s="40" customFormat="1"/>
    <row r="316" s="40" customFormat="1"/>
    <row r="317" s="40" customFormat="1"/>
    <row r="318" s="40" customFormat="1"/>
    <row r="319" s="40" customFormat="1"/>
    <row r="320" s="40" customFormat="1"/>
    <row r="321" s="40" customFormat="1"/>
    <row r="322" s="40" customFormat="1"/>
    <row r="323" s="40" customFormat="1"/>
    <row r="324" s="40" customFormat="1"/>
    <row r="325" s="40" customFormat="1"/>
    <row r="326" s="40" customFormat="1"/>
    <row r="327" s="40" customFormat="1"/>
    <row r="328" s="40" customFormat="1"/>
    <row r="329" s="40" customFormat="1"/>
    <row r="330" s="40" customFormat="1"/>
    <row r="331" s="40" customFormat="1"/>
    <row r="332" s="40" customFormat="1"/>
    <row r="333" s="40" customFormat="1"/>
    <row r="334" s="40" customFormat="1"/>
    <row r="335" s="40" customFormat="1"/>
    <row r="336" s="40" customFormat="1"/>
    <row r="337" s="40" customFormat="1"/>
    <row r="338" s="40" customFormat="1"/>
    <row r="339" s="40" customFormat="1"/>
    <row r="340" s="40" customFormat="1"/>
    <row r="341" s="40" customFormat="1"/>
    <row r="342" s="40" customFormat="1"/>
    <row r="343" s="40" customFormat="1"/>
    <row r="344" s="40" customFormat="1"/>
    <row r="345" s="40" customFormat="1"/>
    <row r="346" s="40" customFormat="1"/>
    <row r="347" s="40" customFormat="1"/>
    <row r="348" s="40" customFormat="1"/>
    <row r="349" s="40" customFormat="1"/>
    <row r="350" s="40" customFormat="1"/>
    <row r="351" s="40" customFormat="1"/>
    <row r="352" s="40" customFormat="1"/>
    <row r="353" s="40" customFormat="1"/>
    <row r="354" s="40" customFormat="1"/>
    <row r="355" s="40" customFormat="1"/>
    <row r="356" s="40" customFormat="1"/>
    <row r="357" s="40" customFormat="1"/>
    <row r="358" s="40" customFormat="1"/>
    <row r="359" s="40" customFormat="1"/>
    <row r="360" s="40" customFormat="1"/>
    <row r="361" s="40" customFormat="1"/>
    <row r="362" s="40" customFormat="1"/>
    <row r="363" s="40" customFormat="1"/>
    <row r="364" s="40" customFormat="1"/>
    <row r="365" s="40" customFormat="1"/>
    <row r="366" s="40" customFormat="1"/>
    <row r="367" s="40" customFormat="1"/>
    <row r="368" s="40" customFormat="1"/>
    <row r="369" spans="13:39">
      <c r="S369" s="40"/>
      <c r="V369" s="40"/>
      <c r="W369" s="40"/>
      <c r="X369" s="40"/>
      <c r="Y369" s="40"/>
      <c r="AA369" s="40"/>
      <c r="AB369" s="40"/>
      <c r="AC369" s="40"/>
      <c r="AD369" s="40"/>
      <c r="AE369" s="40"/>
      <c r="AF369" s="40"/>
      <c r="AI369" s="40"/>
      <c r="AJ369" s="40"/>
      <c r="AK369" s="40"/>
      <c r="AL369" s="40"/>
      <c r="AM369" s="40"/>
    </row>
    <row r="370" spans="13:39">
      <c r="S370" s="40"/>
      <c r="V370" s="40"/>
      <c r="W370" s="40"/>
      <c r="X370" s="40"/>
      <c r="Y370" s="40"/>
      <c r="AA370" s="40"/>
      <c r="AB370" s="40"/>
      <c r="AC370" s="40"/>
      <c r="AD370" s="40"/>
      <c r="AE370" s="40"/>
      <c r="AF370" s="40"/>
      <c r="AI370" s="40"/>
      <c r="AJ370" s="40"/>
      <c r="AK370" s="40"/>
      <c r="AL370" s="40"/>
      <c r="AM370" s="40"/>
    </row>
    <row r="371" spans="13:39">
      <c r="S371" s="40"/>
      <c r="V371" s="40"/>
      <c r="W371" s="40"/>
      <c r="X371" s="40"/>
      <c r="Y371" s="40"/>
      <c r="AA371" s="40"/>
      <c r="AB371" s="40"/>
      <c r="AC371" s="40"/>
      <c r="AD371" s="40"/>
      <c r="AE371" s="40"/>
      <c r="AF371" s="40"/>
      <c r="AI371" s="40"/>
      <c r="AJ371" s="40"/>
      <c r="AK371" s="40"/>
      <c r="AL371" s="40"/>
      <c r="AM371" s="40"/>
    </row>
    <row r="372" spans="13:39">
      <c r="S372" s="40"/>
      <c r="V372" s="40"/>
      <c r="W372" s="40"/>
      <c r="X372" s="40"/>
      <c r="Y372" s="40"/>
      <c r="AA372" s="40"/>
      <c r="AB372" s="40"/>
      <c r="AC372" s="40"/>
      <c r="AD372" s="40"/>
      <c r="AE372" s="40"/>
      <c r="AF372" s="40"/>
      <c r="AI372" s="40"/>
      <c r="AJ372" s="40"/>
      <c r="AK372" s="40"/>
      <c r="AL372" s="40"/>
      <c r="AM372" s="40"/>
    </row>
    <row r="373" spans="13:39">
      <c r="S373" s="40"/>
      <c r="V373" s="40"/>
      <c r="W373" s="40"/>
      <c r="X373" s="40"/>
      <c r="Y373" s="40"/>
      <c r="AA373" s="40"/>
      <c r="AB373" s="40"/>
      <c r="AC373" s="40"/>
      <c r="AD373" s="40"/>
      <c r="AE373" s="40"/>
      <c r="AF373" s="40"/>
      <c r="AI373" s="40"/>
      <c r="AJ373" s="40"/>
      <c r="AK373" s="40"/>
      <c r="AL373" s="40"/>
      <c r="AM373" s="40"/>
    </row>
    <row r="374" spans="13:39">
      <c r="S374" s="40"/>
      <c r="V374" s="40"/>
      <c r="W374" s="40"/>
      <c r="X374" s="40"/>
      <c r="Y374" s="40"/>
      <c r="AA374" s="40"/>
      <c r="AB374" s="40"/>
      <c r="AC374" s="40"/>
      <c r="AD374" s="40"/>
      <c r="AE374" s="40"/>
      <c r="AF374" s="40"/>
      <c r="AI374" s="40"/>
      <c r="AJ374" s="40"/>
      <c r="AK374" s="40"/>
      <c r="AL374" s="40"/>
      <c r="AM374" s="40"/>
    </row>
    <row r="375" spans="13:39">
      <c r="M375" s="43"/>
      <c r="N375" s="43"/>
      <c r="O375" s="43"/>
      <c r="Q375" s="43"/>
      <c r="R375" s="43"/>
      <c r="S375" s="43"/>
      <c r="T375" s="43"/>
      <c r="U375" s="43"/>
      <c r="W375" s="40"/>
      <c r="X375" s="40"/>
      <c r="Z375" s="43"/>
      <c r="AD375" s="40"/>
      <c r="AE375" s="40"/>
      <c r="AF375" s="40"/>
      <c r="AI375" s="40"/>
      <c r="AJ375" s="40"/>
      <c r="AK375" s="40"/>
      <c r="AL375" s="40"/>
      <c r="AM375" s="40"/>
    </row>
    <row r="376" spans="13:39">
      <c r="M376" s="43"/>
      <c r="N376" s="43"/>
      <c r="O376" s="43"/>
      <c r="Q376" s="43"/>
      <c r="R376" s="43"/>
      <c r="S376" s="43"/>
      <c r="T376" s="43"/>
      <c r="U376" s="43"/>
      <c r="W376" s="40"/>
      <c r="X376" s="40"/>
      <c r="Z376" s="43"/>
      <c r="AD376" s="40"/>
      <c r="AE376" s="40"/>
      <c r="AF376" s="40"/>
      <c r="AI376" s="40"/>
      <c r="AJ376" s="40"/>
      <c r="AK376" s="40"/>
      <c r="AL376" s="40"/>
      <c r="AM376" s="40"/>
    </row>
    <row r="377" spans="13:39">
      <c r="M377" s="43"/>
      <c r="N377" s="43"/>
      <c r="O377" s="43"/>
      <c r="Q377" s="43"/>
      <c r="R377" s="43"/>
      <c r="S377" s="43"/>
      <c r="T377" s="43"/>
      <c r="U377" s="43"/>
      <c r="W377" s="40"/>
      <c r="X377" s="40"/>
      <c r="Z377" s="43"/>
      <c r="AD377" s="40"/>
      <c r="AE377" s="40"/>
      <c r="AF377" s="40"/>
      <c r="AI377" s="40"/>
      <c r="AJ377" s="40"/>
      <c r="AK377" s="40"/>
      <c r="AL377" s="40"/>
      <c r="AM377" s="40"/>
    </row>
    <row r="378" spans="13:39">
      <c r="M378" s="43"/>
      <c r="N378" s="43"/>
      <c r="O378" s="43"/>
      <c r="Q378" s="43"/>
      <c r="R378" s="43"/>
      <c r="S378" s="43"/>
      <c r="T378" s="43"/>
      <c r="U378" s="43"/>
      <c r="W378" s="40"/>
      <c r="X378" s="40"/>
      <c r="Z378" s="43"/>
      <c r="AD378" s="40"/>
      <c r="AE378" s="40"/>
      <c r="AF378" s="40"/>
      <c r="AI378" s="40"/>
      <c r="AJ378" s="40"/>
      <c r="AK378" s="40"/>
      <c r="AL378" s="40"/>
      <c r="AM378" s="40"/>
    </row>
    <row r="379" spans="13:39">
      <c r="M379" s="43"/>
      <c r="N379" s="43"/>
      <c r="O379" s="43"/>
      <c r="Q379" s="43"/>
      <c r="R379" s="43"/>
      <c r="S379" s="43"/>
      <c r="T379" s="43"/>
      <c r="U379" s="43"/>
      <c r="W379" s="40"/>
      <c r="X379" s="40"/>
      <c r="Z379" s="43"/>
      <c r="AD379" s="40"/>
      <c r="AE379" s="40"/>
      <c r="AF379" s="40"/>
      <c r="AI379" s="40"/>
      <c r="AJ379" s="40"/>
      <c r="AK379" s="40"/>
      <c r="AL379" s="40"/>
      <c r="AM379" s="40"/>
    </row>
    <row r="380" spans="13:39">
      <c r="M380" s="43"/>
      <c r="N380" s="43"/>
      <c r="O380" s="43"/>
      <c r="Q380" s="43"/>
      <c r="R380" s="43"/>
      <c r="S380" s="43"/>
      <c r="T380" s="43"/>
      <c r="U380" s="43"/>
      <c r="W380" s="40"/>
      <c r="X380" s="40"/>
      <c r="Z380" s="43"/>
      <c r="AD380" s="40"/>
      <c r="AE380" s="40"/>
      <c r="AF380" s="40"/>
      <c r="AI380" s="40"/>
      <c r="AJ380" s="40"/>
      <c r="AK380" s="40"/>
      <c r="AL380" s="40"/>
      <c r="AM380" s="40"/>
    </row>
    <row r="381" spans="13:39">
      <c r="M381" s="43"/>
      <c r="N381" s="43"/>
      <c r="O381" s="43"/>
      <c r="Q381" s="43"/>
      <c r="R381" s="43"/>
      <c r="S381" s="43"/>
      <c r="T381" s="43"/>
      <c r="U381" s="43"/>
      <c r="W381" s="40"/>
      <c r="X381" s="40"/>
      <c r="Z381" s="43"/>
      <c r="AD381" s="40"/>
      <c r="AE381" s="40"/>
      <c r="AF381" s="40"/>
      <c r="AI381" s="40"/>
      <c r="AJ381" s="40"/>
      <c r="AK381" s="40"/>
      <c r="AL381" s="40"/>
      <c r="AM381" s="40"/>
    </row>
    <row r="382" spans="13:39">
      <c r="M382" s="43"/>
      <c r="N382" s="43"/>
      <c r="O382" s="43"/>
      <c r="Q382" s="43"/>
      <c r="R382" s="43"/>
      <c r="S382" s="43"/>
      <c r="T382" s="43"/>
      <c r="U382" s="43"/>
      <c r="W382" s="40"/>
      <c r="X382" s="40"/>
      <c r="Z382" s="43"/>
      <c r="AD382" s="40"/>
      <c r="AE382" s="40"/>
      <c r="AF382" s="40"/>
      <c r="AI382" s="40"/>
      <c r="AJ382" s="40"/>
      <c r="AK382" s="40"/>
      <c r="AL382" s="40"/>
      <c r="AM382" s="40"/>
    </row>
    <row r="383" spans="13:39">
      <c r="M383" s="43"/>
      <c r="N383" s="43"/>
      <c r="O383" s="43"/>
      <c r="Q383" s="43"/>
      <c r="R383" s="43"/>
      <c r="S383" s="43"/>
      <c r="T383" s="43"/>
      <c r="U383" s="43"/>
      <c r="W383" s="40"/>
      <c r="X383" s="40"/>
      <c r="Z383" s="43"/>
      <c r="AD383" s="40"/>
      <c r="AE383" s="40"/>
      <c r="AF383" s="40"/>
      <c r="AI383" s="40"/>
      <c r="AJ383" s="40"/>
      <c r="AK383" s="40"/>
      <c r="AL383" s="40"/>
      <c r="AM383" s="40"/>
    </row>
    <row r="384" spans="13:39">
      <c r="M384" s="43"/>
      <c r="N384" s="43"/>
      <c r="O384" s="43"/>
      <c r="Q384" s="43"/>
      <c r="R384" s="43"/>
      <c r="S384" s="43"/>
      <c r="T384" s="43"/>
      <c r="U384" s="43"/>
      <c r="W384" s="40"/>
      <c r="X384" s="40"/>
      <c r="Z384" s="43"/>
      <c r="AD384" s="40"/>
      <c r="AE384" s="40"/>
      <c r="AF384" s="40"/>
      <c r="AI384" s="40"/>
      <c r="AJ384" s="40"/>
      <c r="AK384" s="40"/>
      <c r="AL384" s="40"/>
      <c r="AM384" s="40"/>
    </row>
    <row r="385" spans="13:39">
      <c r="M385" s="43"/>
      <c r="N385" s="43"/>
      <c r="O385" s="43"/>
      <c r="Q385" s="43"/>
      <c r="R385" s="43"/>
      <c r="S385" s="43"/>
      <c r="T385" s="43"/>
      <c r="U385" s="43"/>
      <c r="W385" s="40"/>
      <c r="X385" s="40"/>
      <c r="Z385" s="43"/>
      <c r="AD385" s="40"/>
      <c r="AE385" s="40"/>
      <c r="AF385" s="40"/>
      <c r="AI385" s="40"/>
      <c r="AJ385" s="40"/>
      <c r="AK385" s="40"/>
      <c r="AL385" s="40"/>
      <c r="AM385" s="40"/>
    </row>
    <row r="386" spans="13:39">
      <c r="M386" s="43"/>
      <c r="N386" s="43"/>
      <c r="O386" s="43"/>
      <c r="Q386" s="43"/>
      <c r="R386" s="43"/>
      <c r="S386" s="43"/>
      <c r="T386" s="43"/>
      <c r="U386" s="43"/>
      <c r="W386" s="40"/>
      <c r="X386" s="40"/>
      <c r="Z386" s="43"/>
      <c r="AD386" s="40"/>
      <c r="AE386" s="40"/>
      <c r="AF386" s="40"/>
      <c r="AI386" s="40"/>
      <c r="AJ386" s="40"/>
      <c r="AK386" s="40"/>
      <c r="AL386" s="40"/>
      <c r="AM386" s="40"/>
    </row>
    <row r="387" spans="13:39">
      <c r="M387" s="43"/>
      <c r="N387" s="43"/>
      <c r="O387" s="43"/>
      <c r="Q387" s="43"/>
      <c r="R387" s="43"/>
      <c r="S387" s="43"/>
      <c r="T387" s="43"/>
      <c r="U387" s="43"/>
      <c r="W387" s="40"/>
      <c r="X387" s="40"/>
      <c r="Z387" s="43"/>
      <c r="AD387" s="40"/>
      <c r="AE387" s="40"/>
      <c r="AF387" s="40"/>
      <c r="AI387" s="40"/>
      <c r="AJ387" s="40"/>
      <c r="AK387" s="40"/>
      <c r="AL387" s="40"/>
      <c r="AM387" s="40"/>
    </row>
    <row r="388" spans="13:39">
      <c r="M388" s="43"/>
      <c r="N388" s="43"/>
      <c r="O388" s="43"/>
      <c r="Q388" s="43"/>
      <c r="R388" s="43"/>
      <c r="S388" s="43"/>
      <c r="T388" s="43"/>
      <c r="U388" s="43"/>
      <c r="W388" s="40"/>
      <c r="X388" s="40"/>
      <c r="Z388" s="43"/>
      <c r="AD388" s="40"/>
      <c r="AE388" s="40"/>
      <c r="AF388" s="40"/>
      <c r="AI388" s="40"/>
      <c r="AJ388" s="40"/>
      <c r="AK388" s="40"/>
      <c r="AL388" s="40"/>
      <c r="AM388" s="40"/>
    </row>
    <row r="389" spans="13:39">
      <c r="M389" s="43"/>
      <c r="N389" s="43"/>
      <c r="O389" s="43"/>
      <c r="Q389" s="43"/>
      <c r="R389" s="43"/>
      <c r="S389" s="43"/>
      <c r="T389" s="43"/>
      <c r="U389" s="43"/>
      <c r="W389" s="40"/>
      <c r="X389" s="40"/>
      <c r="Z389" s="43"/>
      <c r="AD389" s="40"/>
      <c r="AE389" s="40"/>
      <c r="AF389" s="40"/>
      <c r="AI389" s="40"/>
      <c r="AJ389" s="40"/>
      <c r="AK389" s="40"/>
      <c r="AL389" s="40"/>
      <c r="AM389" s="40"/>
    </row>
    <row r="390" spans="13:39">
      <c r="M390" s="43"/>
      <c r="N390" s="43"/>
      <c r="O390" s="43"/>
      <c r="Q390" s="43"/>
      <c r="R390" s="43"/>
      <c r="S390" s="43"/>
      <c r="T390" s="43"/>
      <c r="U390" s="43"/>
      <c r="W390" s="40"/>
      <c r="X390" s="40"/>
      <c r="Z390" s="43"/>
      <c r="AD390" s="40"/>
      <c r="AE390" s="40"/>
      <c r="AF390" s="40"/>
      <c r="AI390" s="40"/>
      <c r="AJ390" s="40"/>
      <c r="AK390" s="40"/>
      <c r="AL390" s="40"/>
      <c r="AM390" s="40"/>
    </row>
    <row r="391" spans="13:39">
      <c r="M391" s="43"/>
      <c r="N391" s="43"/>
      <c r="O391" s="43"/>
      <c r="Q391" s="43"/>
      <c r="R391" s="43"/>
      <c r="S391" s="43"/>
      <c r="T391" s="43"/>
      <c r="U391" s="43"/>
      <c r="W391" s="40"/>
      <c r="X391" s="40"/>
      <c r="Z391" s="43"/>
      <c r="AD391" s="40"/>
      <c r="AE391" s="40"/>
      <c r="AF391" s="40"/>
      <c r="AI391" s="40"/>
      <c r="AJ391" s="40"/>
      <c r="AK391" s="40"/>
      <c r="AL391" s="40"/>
      <c r="AM391" s="40"/>
    </row>
    <row r="392" spans="13:39">
      <c r="M392" s="43"/>
      <c r="N392" s="43"/>
      <c r="O392" s="43"/>
      <c r="Q392" s="43"/>
      <c r="R392" s="43"/>
      <c r="S392" s="43"/>
      <c r="T392" s="43"/>
      <c r="U392" s="43"/>
      <c r="W392" s="40"/>
      <c r="X392" s="40"/>
      <c r="Z392" s="43"/>
      <c r="AD392" s="40"/>
      <c r="AE392" s="40"/>
      <c r="AF392" s="40"/>
      <c r="AI392" s="40"/>
      <c r="AJ392" s="40"/>
      <c r="AK392" s="40"/>
      <c r="AL392" s="40"/>
      <c r="AM392" s="40"/>
    </row>
    <row r="393" spans="13:39">
      <c r="M393" s="43"/>
      <c r="N393" s="43"/>
      <c r="O393" s="43"/>
      <c r="Q393" s="43"/>
      <c r="R393" s="43"/>
      <c r="S393" s="43"/>
      <c r="T393" s="43"/>
      <c r="U393" s="43"/>
      <c r="W393" s="40"/>
      <c r="X393" s="40"/>
      <c r="Z393" s="43"/>
      <c r="AD393" s="40"/>
      <c r="AE393" s="40"/>
      <c r="AF393" s="40"/>
      <c r="AI393" s="40"/>
      <c r="AJ393" s="40"/>
      <c r="AK393" s="40"/>
      <c r="AL393" s="40"/>
      <c r="AM393" s="40"/>
    </row>
    <row r="394" spans="13:39">
      <c r="M394" s="43"/>
      <c r="N394" s="43"/>
      <c r="O394" s="43"/>
      <c r="Q394" s="43"/>
      <c r="R394" s="43"/>
      <c r="S394" s="43"/>
      <c r="T394" s="43"/>
      <c r="U394" s="43"/>
      <c r="W394" s="40"/>
      <c r="X394" s="40"/>
      <c r="Z394" s="43"/>
      <c r="AD394" s="40"/>
      <c r="AE394" s="40"/>
      <c r="AF394" s="40"/>
      <c r="AI394" s="40"/>
      <c r="AJ394" s="40"/>
      <c r="AK394" s="40"/>
      <c r="AL394" s="40"/>
      <c r="AM394" s="40"/>
    </row>
    <row r="395" spans="13:39">
      <c r="M395" s="43"/>
      <c r="N395" s="43"/>
      <c r="O395" s="43"/>
      <c r="Q395" s="43"/>
      <c r="R395" s="43"/>
      <c r="S395" s="43"/>
      <c r="T395" s="43"/>
      <c r="U395" s="43"/>
      <c r="W395" s="40"/>
      <c r="X395" s="40"/>
      <c r="Z395" s="43"/>
      <c r="AD395" s="40"/>
      <c r="AE395" s="40"/>
      <c r="AF395" s="40"/>
      <c r="AI395" s="40"/>
      <c r="AJ395" s="40"/>
      <c r="AK395" s="40"/>
      <c r="AL395" s="40"/>
      <c r="AM395" s="40"/>
    </row>
    <row r="396" spans="13:39">
      <c r="M396" s="43"/>
      <c r="N396" s="43"/>
      <c r="O396" s="43"/>
      <c r="Q396" s="43"/>
      <c r="R396" s="43"/>
      <c r="S396" s="43"/>
      <c r="T396" s="43"/>
      <c r="U396" s="43"/>
      <c r="W396" s="40"/>
      <c r="X396" s="40"/>
      <c r="Z396" s="43"/>
      <c r="AD396" s="40"/>
      <c r="AE396" s="40"/>
      <c r="AF396" s="40"/>
      <c r="AI396" s="40"/>
      <c r="AJ396" s="40"/>
      <c r="AK396" s="40"/>
      <c r="AL396" s="40"/>
      <c r="AM396" s="40"/>
    </row>
    <row r="397" spans="13:39">
      <c r="M397" s="43"/>
      <c r="N397" s="43"/>
      <c r="O397" s="43"/>
      <c r="Q397" s="43"/>
      <c r="R397" s="43"/>
      <c r="S397" s="43"/>
      <c r="T397" s="43"/>
      <c r="U397" s="43"/>
      <c r="W397" s="40"/>
      <c r="X397" s="40"/>
      <c r="Z397" s="43"/>
      <c r="AD397" s="40"/>
      <c r="AE397" s="40"/>
      <c r="AF397" s="40"/>
      <c r="AI397" s="40"/>
      <c r="AJ397" s="40"/>
      <c r="AK397" s="40"/>
      <c r="AL397" s="40"/>
      <c r="AM397" s="40"/>
    </row>
    <row r="398" spans="13:39">
      <c r="M398" s="43"/>
      <c r="N398" s="43"/>
      <c r="O398" s="43"/>
      <c r="Q398" s="43"/>
      <c r="R398" s="43"/>
      <c r="S398" s="43"/>
      <c r="T398" s="43"/>
      <c r="U398" s="43"/>
      <c r="W398" s="40"/>
      <c r="X398" s="40"/>
      <c r="Z398" s="43"/>
      <c r="AD398" s="40"/>
      <c r="AE398" s="40"/>
      <c r="AF398" s="40"/>
      <c r="AI398" s="40"/>
      <c r="AJ398" s="40"/>
      <c r="AK398" s="40"/>
      <c r="AL398" s="40"/>
      <c r="AM398" s="40"/>
    </row>
    <row r="399" spans="13:39">
      <c r="M399" s="43"/>
      <c r="N399" s="43"/>
      <c r="O399" s="43"/>
      <c r="Q399" s="43"/>
      <c r="R399" s="43"/>
      <c r="S399" s="43"/>
      <c r="T399" s="43"/>
      <c r="U399" s="43"/>
      <c r="W399" s="40"/>
      <c r="X399" s="40"/>
      <c r="Z399" s="43"/>
      <c r="AD399" s="40"/>
      <c r="AE399" s="40"/>
      <c r="AF399" s="40"/>
      <c r="AI399" s="40"/>
      <c r="AJ399" s="40"/>
      <c r="AK399" s="40"/>
      <c r="AL399" s="40"/>
      <c r="AM399" s="40"/>
    </row>
    <row r="400" spans="13:39">
      <c r="M400" s="43"/>
      <c r="N400" s="43"/>
      <c r="O400" s="43"/>
      <c r="Q400" s="43"/>
      <c r="R400" s="43"/>
      <c r="S400" s="43"/>
      <c r="T400" s="43"/>
      <c r="U400" s="43"/>
      <c r="W400" s="40"/>
      <c r="X400" s="40"/>
      <c r="Z400" s="43"/>
      <c r="AD400" s="40"/>
      <c r="AE400" s="40"/>
      <c r="AF400" s="40"/>
      <c r="AI400" s="40"/>
      <c r="AJ400" s="40"/>
      <c r="AK400" s="40"/>
      <c r="AL400" s="40"/>
      <c r="AM400" s="40"/>
    </row>
    <row r="401" spans="13:39">
      <c r="M401" s="43"/>
      <c r="N401" s="43"/>
      <c r="O401" s="43"/>
      <c r="Q401" s="43"/>
      <c r="R401" s="43"/>
      <c r="S401" s="43"/>
      <c r="T401" s="43"/>
      <c r="U401" s="43"/>
      <c r="W401" s="40"/>
      <c r="X401" s="40"/>
      <c r="Z401" s="43"/>
      <c r="AD401" s="40"/>
      <c r="AE401" s="40"/>
      <c r="AF401" s="40"/>
      <c r="AI401" s="40"/>
      <c r="AJ401" s="40"/>
      <c r="AK401" s="40"/>
      <c r="AL401" s="40"/>
      <c r="AM401" s="40"/>
    </row>
    <row r="402" spans="13:39">
      <c r="M402" s="43"/>
      <c r="N402" s="43"/>
      <c r="O402" s="43"/>
      <c r="Q402" s="43"/>
      <c r="R402" s="43"/>
      <c r="S402" s="43"/>
      <c r="T402" s="43"/>
      <c r="U402" s="43"/>
      <c r="W402" s="40"/>
      <c r="X402" s="40"/>
      <c r="Z402" s="43"/>
      <c r="AD402" s="40"/>
      <c r="AE402" s="40"/>
      <c r="AF402" s="40"/>
      <c r="AI402" s="40"/>
      <c r="AJ402" s="40"/>
      <c r="AK402" s="40"/>
      <c r="AL402" s="40"/>
      <c r="AM402" s="40"/>
    </row>
    <row r="403" spans="13:39">
      <c r="M403" s="43"/>
      <c r="N403" s="43"/>
      <c r="O403" s="43"/>
      <c r="Q403" s="43"/>
      <c r="R403" s="43"/>
      <c r="S403" s="43"/>
      <c r="T403" s="43"/>
      <c r="U403" s="43"/>
      <c r="W403" s="40"/>
      <c r="X403" s="40"/>
      <c r="Z403" s="43"/>
      <c r="AD403" s="40"/>
      <c r="AE403" s="40"/>
      <c r="AF403" s="40"/>
      <c r="AI403" s="40"/>
      <c r="AJ403" s="40"/>
      <c r="AK403" s="40"/>
      <c r="AL403" s="40"/>
      <c r="AM403" s="40"/>
    </row>
    <row r="404" spans="13:39">
      <c r="M404" s="43"/>
      <c r="N404" s="43"/>
      <c r="O404" s="43"/>
      <c r="Q404" s="43"/>
      <c r="R404" s="43"/>
      <c r="S404" s="43"/>
      <c r="T404" s="43"/>
      <c r="U404" s="43"/>
      <c r="W404" s="40"/>
      <c r="X404" s="40"/>
      <c r="Z404" s="43"/>
      <c r="AD404" s="40"/>
      <c r="AE404" s="40"/>
      <c r="AF404" s="40"/>
      <c r="AI404" s="40"/>
      <c r="AJ404" s="40"/>
      <c r="AK404" s="40"/>
      <c r="AL404" s="40"/>
      <c r="AM404" s="40"/>
    </row>
    <row r="405" spans="13:39">
      <c r="M405" s="43"/>
      <c r="N405" s="43"/>
      <c r="O405" s="43"/>
      <c r="Q405" s="43"/>
      <c r="R405" s="43"/>
      <c r="S405" s="43"/>
      <c r="T405" s="43"/>
      <c r="U405" s="43"/>
      <c r="W405" s="40"/>
      <c r="X405" s="40"/>
      <c r="Z405" s="43"/>
      <c r="AD405" s="40"/>
      <c r="AE405" s="40"/>
      <c r="AF405" s="40"/>
      <c r="AI405" s="40"/>
      <c r="AJ405" s="40"/>
      <c r="AK405" s="40"/>
      <c r="AL405" s="40"/>
      <c r="AM405" s="40"/>
    </row>
    <row r="406" spans="13:39">
      <c r="M406" s="43"/>
      <c r="N406" s="43"/>
      <c r="O406" s="43"/>
      <c r="Q406" s="43"/>
      <c r="R406" s="43"/>
      <c r="S406" s="43"/>
      <c r="T406" s="43"/>
      <c r="U406" s="43"/>
      <c r="W406" s="40"/>
      <c r="X406" s="40"/>
      <c r="Z406" s="43"/>
      <c r="AD406" s="40"/>
      <c r="AE406" s="40"/>
      <c r="AF406" s="40"/>
      <c r="AI406" s="40"/>
      <c r="AJ406" s="40"/>
      <c r="AK406" s="40"/>
      <c r="AL406" s="40"/>
      <c r="AM406" s="40"/>
    </row>
    <row r="407" spans="13:39">
      <c r="M407" s="43"/>
      <c r="N407" s="43"/>
      <c r="O407" s="43"/>
      <c r="Q407" s="43"/>
      <c r="R407" s="43"/>
      <c r="S407" s="43"/>
      <c r="T407" s="43"/>
      <c r="U407" s="43"/>
      <c r="W407" s="40"/>
      <c r="X407" s="40"/>
      <c r="Z407" s="43"/>
      <c r="AD407" s="40"/>
      <c r="AE407" s="40"/>
      <c r="AF407" s="40"/>
      <c r="AI407" s="40"/>
      <c r="AJ407" s="40"/>
      <c r="AK407" s="40"/>
      <c r="AL407" s="40"/>
      <c r="AM407" s="40"/>
    </row>
    <row r="408" spans="13:39">
      <c r="M408" s="43"/>
      <c r="N408" s="43"/>
      <c r="O408" s="43"/>
      <c r="Q408" s="43"/>
      <c r="R408" s="43"/>
      <c r="S408" s="43"/>
      <c r="T408" s="43"/>
      <c r="U408" s="43"/>
      <c r="W408" s="40"/>
      <c r="X408" s="40"/>
      <c r="Z408" s="43"/>
      <c r="AD408" s="40"/>
      <c r="AE408" s="40"/>
      <c r="AF408" s="40"/>
      <c r="AI408" s="40"/>
      <c r="AJ408" s="40"/>
      <c r="AK408" s="40"/>
      <c r="AL408" s="40"/>
      <c r="AM408" s="40"/>
    </row>
    <row r="409" spans="13:39">
      <c r="M409" s="43"/>
      <c r="N409" s="43"/>
      <c r="O409" s="43"/>
      <c r="Q409" s="43"/>
      <c r="R409" s="43"/>
      <c r="S409" s="43"/>
      <c r="T409" s="43"/>
      <c r="U409" s="43"/>
      <c r="W409" s="40"/>
      <c r="X409" s="40"/>
      <c r="Z409" s="43"/>
      <c r="AD409" s="40"/>
      <c r="AE409" s="40"/>
      <c r="AF409" s="40"/>
      <c r="AI409" s="40"/>
      <c r="AJ409" s="40"/>
      <c r="AK409" s="40"/>
      <c r="AL409" s="40"/>
      <c r="AM409" s="40"/>
    </row>
    <row r="410" spans="13:39">
      <c r="M410" s="43"/>
      <c r="N410" s="43"/>
      <c r="O410" s="43"/>
      <c r="Q410" s="43"/>
      <c r="R410" s="43"/>
      <c r="S410" s="43"/>
      <c r="T410" s="43"/>
      <c r="U410" s="43"/>
      <c r="W410" s="40"/>
      <c r="X410" s="40"/>
      <c r="Z410" s="43"/>
      <c r="AD410" s="40"/>
      <c r="AE410" s="40"/>
      <c r="AF410" s="40"/>
      <c r="AI410" s="40"/>
      <c r="AJ410" s="40"/>
      <c r="AK410" s="40"/>
      <c r="AL410" s="40"/>
      <c r="AM410" s="40"/>
    </row>
    <row r="411" spans="13:39">
      <c r="M411" s="43"/>
      <c r="N411" s="43"/>
      <c r="O411" s="43"/>
      <c r="Q411" s="43"/>
      <c r="R411" s="43"/>
      <c r="S411" s="43"/>
      <c r="T411" s="43"/>
      <c r="U411" s="43"/>
      <c r="W411" s="40"/>
      <c r="X411" s="40"/>
      <c r="Z411" s="43"/>
      <c r="AD411" s="40"/>
      <c r="AE411" s="40"/>
      <c r="AF411" s="40"/>
      <c r="AI411" s="40"/>
      <c r="AJ411" s="40"/>
      <c r="AK411" s="40"/>
      <c r="AL411" s="40"/>
      <c r="AM411" s="40"/>
    </row>
    <row r="412" spans="13:39">
      <c r="M412" s="43"/>
      <c r="N412" s="43"/>
      <c r="O412" s="43"/>
      <c r="Q412" s="43"/>
      <c r="R412" s="43"/>
      <c r="S412" s="43"/>
      <c r="T412" s="43"/>
      <c r="U412" s="43"/>
      <c r="W412" s="40"/>
      <c r="X412" s="40"/>
      <c r="Z412" s="43"/>
      <c r="AD412" s="40"/>
      <c r="AE412" s="40"/>
      <c r="AF412" s="40"/>
      <c r="AI412" s="40"/>
      <c r="AJ412" s="40"/>
      <c r="AK412" s="40"/>
      <c r="AL412" s="40"/>
      <c r="AM412" s="40"/>
    </row>
    <row r="413" spans="13:39">
      <c r="M413" s="43"/>
      <c r="N413" s="43"/>
      <c r="O413" s="43"/>
      <c r="Q413" s="43"/>
      <c r="R413" s="43"/>
      <c r="S413" s="43"/>
      <c r="T413" s="43"/>
      <c r="U413" s="43"/>
      <c r="W413" s="40"/>
      <c r="X413" s="40"/>
      <c r="Z413" s="43"/>
      <c r="AD413" s="40"/>
      <c r="AE413" s="40"/>
      <c r="AF413" s="40"/>
      <c r="AI413" s="40"/>
      <c r="AJ413" s="40"/>
      <c r="AK413" s="40"/>
      <c r="AL413" s="40"/>
      <c r="AM413" s="40"/>
    </row>
    <row r="414" spans="13:39">
      <c r="M414" s="43"/>
      <c r="N414" s="43"/>
      <c r="O414" s="43"/>
      <c r="Q414" s="43"/>
      <c r="R414" s="43"/>
      <c r="S414" s="43"/>
      <c r="T414" s="43"/>
      <c r="U414" s="43"/>
      <c r="W414" s="40"/>
      <c r="X414" s="40"/>
      <c r="Z414" s="43"/>
      <c r="AD414" s="40"/>
      <c r="AE414" s="40"/>
      <c r="AF414" s="40"/>
      <c r="AI414" s="40"/>
      <c r="AJ414" s="40"/>
      <c r="AK414" s="40"/>
      <c r="AL414" s="40"/>
      <c r="AM414" s="40"/>
    </row>
    <row r="415" spans="13:39">
      <c r="M415" s="43"/>
      <c r="N415" s="43"/>
      <c r="O415" s="43"/>
      <c r="Q415" s="43"/>
      <c r="R415" s="43"/>
      <c r="S415" s="43"/>
      <c r="T415" s="43"/>
      <c r="U415" s="43"/>
      <c r="W415" s="40"/>
      <c r="X415" s="40"/>
      <c r="Z415" s="43"/>
      <c r="AD415" s="40"/>
      <c r="AE415" s="40"/>
      <c r="AF415" s="40"/>
      <c r="AI415" s="40"/>
      <c r="AJ415" s="40"/>
      <c r="AK415" s="40"/>
      <c r="AL415" s="40"/>
      <c r="AM415" s="40"/>
    </row>
    <row r="416" spans="13:39">
      <c r="M416" s="43"/>
      <c r="N416" s="43"/>
      <c r="O416" s="43"/>
      <c r="Q416" s="43"/>
      <c r="R416" s="43"/>
      <c r="S416" s="43"/>
      <c r="T416" s="43"/>
      <c r="U416" s="43"/>
      <c r="W416" s="40"/>
      <c r="X416" s="40"/>
      <c r="Z416" s="43"/>
      <c r="AD416" s="40"/>
      <c r="AE416" s="40"/>
      <c r="AF416" s="40"/>
      <c r="AI416" s="40"/>
      <c r="AJ416" s="40"/>
      <c r="AK416" s="40"/>
      <c r="AL416" s="40"/>
      <c r="AM416" s="40"/>
    </row>
    <row r="417" spans="13:39">
      <c r="M417" s="43"/>
      <c r="N417" s="43"/>
      <c r="O417" s="43"/>
      <c r="Q417" s="43"/>
      <c r="R417" s="43"/>
      <c r="S417" s="43"/>
      <c r="T417" s="43"/>
      <c r="U417" s="43"/>
      <c r="W417" s="40"/>
      <c r="X417" s="40"/>
      <c r="Z417" s="43"/>
      <c r="AD417" s="40"/>
      <c r="AE417" s="40"/>
      <c r="AF417" s="40"/>
      <c r="AI417" s="40"/>
      <c r="AJ417" s="40"/>
      <c r="AK417" s="40"/>
      <c r="AL417" s="40"/>
      <c r="AM417" s="40"/>
    </row>
    <row r="418" spans="13:39">
      <c r="M418" s="43"/>
      <c r="N418" s="43"/>
      <c r="O418" s="43"/>
      <c r="Q418" s="43"/>
      <c r="R418" s="43"/>
      <c r="S418" s="43"/>
      <c r="T418" s="43"/>
      <c r="U418" s="43"/>
      <c r="W418" s="40"/>
      <c r="X418" s="40"/>
      <c r="Z418" s="43"/>
      <c r="AD418" s="40"/>
      <c r="AE418" s="40"/>
      <c r="AF418" s="40"/>
      <c r="AI418" s="40"/>
      <c r="AJ418" s="40"/>
      <c r="AK418" s="40"/>
      <c r="AL418" s="40"/>
      <c r="AM418" s="40"/>
    </row>
    <row r="419" spans="13:39">
      <c r="M419" s="43"/>
      <c r="N419" s="43"/>
      <c r="O419" s="43"/>
      <c r="Q419" s="43"/>
      <c r="R419" s="43"/>
      <c r="S419" s="43"/>
      <c r="T419" s="43"/>
      <c r="U419" s="43"/>
      <c r="W419" s="40"/>
      <c r="X419" s="40"/>
      <c r="Z419" s="43"/>
      <c r="AD419" s="40"/>
      <c r="AE419" s="40"/>
      <c r="AF419" s="40"/>
      <c r="AI419" s="40"/>
      <c r="AJ419" s="40"/>
      <c r="AK419" s="40"/>
      <c r="AL419" s="40"/>
      <c r="AM419" s="40"/>
    </row>
    <row r="420" spans="13:39">
      <c r="M420" s="43"/>
      <c r="N420" s="43"/>
      <c r="O420" s="43"/>
      <c r="Q420" s="43"/>
      <c r="R420" s="43"/>
      <c r="S420" s="43"/>
      <c r="T420" s="43"/>
      <c r="U420" s="43"/>
      <c r="W420" s="40"/>
      <c r="X420" s="40"/>
      <c r="Z420" s="43"/>
      <c r="AD420" s="40"/>
      <c r="AE420" s="40"/>
      <c r="AF420" s="40"/>
      <c r="AI420" s="40"/>
      <c r="AJ420" s="40"/>
      <c r="AK420" s="40"/>
      <c r="AL420" s="40"/>
      <c r="AM420" s="40"/>
    </row>
    <row r="421" spans="13:39">
      <c r="M421" s="43"/>
      <c r="N421" s="43"/>
      <c r="O421" s="43"/>
      <c r="Q421" s="43"/>
      <c r="R421" s="43"/>
      <c r="S421" s="43"/>
      <c r="T421" s="43"/>
      <c r="U421" s="43"/>
      <c r="W421" s="40"/>
      <c r="X421" s="40"/>
      <c r="Z421" s="43"/>
      <c r="AD421" s="40"/>
      <c r="AE421" s="40"/>
      <c r="AF421" s="40"/>
      <c r="AI421" s="40"/>
      <c r="AJ421" s="40"/>
      <c r="AK421" s="40"/>
      <c r="AL421" s="40"/>
      <c r="AM421" s="40"/>
    </row>
    <row r="422" spans="13:39">
      <c r="M422" s="43"/>
      <c r="N422" s="43"/>
      <c r="O422" s="43"/>
      <c r="Q422" s="43"/>
      <c r="R422" s="43"/>
      <c r="S422" s="43"/>
      <c r="T422" s="43"/>
      <c r="U422" s="43"/>
      <c r="W422" s="40"/>
      <c r="X422" s="40"/>
      <c r="Z422" s="43"/>
      <c r="AD422" s="40"/>
      <c r="AE422" s="40"/>
      <c r="AF422" s="40"/>
      <c r="AI422" s="40"/>
      <c r="AJ422" s="40"/>
      <c r="AK422" s="40"/>
      <c r="AL422" s="40"/>
      <c r="AM422" s="40"/>
    </row>
    <row r="423" spans="13:39">
      <c r="M423" s="43"/>
      <c r="N423" s="43"/>
      <c r="O423" s="43"/>
      <c r="Q423" s="43"/>
      <c r="R423" s="43"/>
      <c r="S423" s="43"/>
      <c r="T423" s="43"/>
      <c r="U423" s="43"/>
      <c r="W423" s="40"/>
      <c r="X423" s="40"/>
      <c r="Z423" s="43"/>
      <c r="AD423" s="40"/>
      <c r="AE423" s="40"/>
      <c r="AF423" s="40"/>
      <c r="AI423" s="40"/>
      <c r="AJ423" s="40"/>
      <c r="AK423" s="40"/>
      <c r="AL423" s="40"/>
      <c r="AM423" s="40"/>
    </row>
    <row r="424" spans="13:39">
      <c r="M424" s="43"/>
      <c r="N424" s="43"/>
      <c r="O424" s="43"/>
      <c r="Q424" s="43"/>
      <c r="R424" s="43"/>
      <c r="S424" s="43"/>
      <c r="T424" s="43"/>
      <c r="U424" s="43"/>
      <c r="W424" s="40"/>
      <c r="X424" s="40"/>
      <c r="Z424" s="43"/>
      <c r="AD424" s="40"/>
      <c r="AE424" s="40"/>
      <c r="AF424" s="40"/>
      <c r="AI424" s="40"/>
      <c r="AJ424" s="40"/>
      <c r="AK424" s="40"/>
      <c r="AL424" s="40"/>
      <c r="AM424" s="40"/>
    </row>
    <row r="425" spans="13:39">
      <c r="M425" s="43"/>
      <c r="N425" s="43"/>
      <c r="O425" s="43"/>
      <c r="Q425" s="43"/>
      <c r="R425" s="43"/>
      <c r="S425" s="43"/>
      <c r="T425" s="43"/>
      <c r="U425" s="43"/>
      <c r="W425" s="40"/>
      <c r="X425" s="40"/>
      <c r="Z425" s="43"/>
      <c r="AD425" s="40"/>
      <c r="AE425" s="40"/>
      <c r="AF425" s="40"/>
      <c r="AI425" s="40"/>
      <c r="AJ425" s="40"/>
      <c r="AK425" s="40"/>
      <c r="AL425" s="40"/>
      <c r="AM425" s="40"/>
    </row>
    <row r="426" spans="13:39">
      <c r="M426" s="43"/>
      <c r="N426" s="43"/>
      <c r="O426" s="43"/>
      <c r="Q426" s="43"/>
      <c r="R426" s="43"/>
      <c r="S426" s="43"/>
      <c r="T426" s="43"/>
      <c r="U426" s="43"/>
      <c r="W426" s="40"/>
      <c r="X426" s="40"/>
      <c r="Z426" s="43"/>
      <c r="AD426" s="40"/>
      <c r="AE426" s="40"/>
      <c r="AF426" s="40"/>
      <c r="AI426" s="40"/>
      <c r="AJ426" s="40"/>
      <c r="AK426" s="40"/>
      <c r="AL426" s="40"/>
      <c r="AM426" s="40"/>
    </row>
    <row r="427" spans="13:39">
      <c r="M427" s="43"/>
      <c r="N427" s="43"/>
      <c r="O427" s="43"/>
      <c r="Q427" s="43"/>
      <c r="R427" s="43"/>
      <c r="S427" s="43"/>
      <c r="T427" s="43"/>
      <c r="U427" s="43"/>
      <c r="W427" s="40"/>
      <c r="X427" s="40"/>
      <c r="Z427" s="43"/>
      <c r="AD427" s="40"/>
      <c r="AE427" s="40"/>
      <c r="AF427" s="40"/>
      <c r="AI427" s="40"/>
      <c r="AJ427" s="40"/>
      <c r="AK427" s="40"/>
      <c r="AL427" s="40"/>
      <c r="AM427" s="40"/>
    </row>
    <row r="428" spans="13:39">
      <c r="M428" s="43"/>
      <c r="N428" s="43"/>
      <c r="O428" s="43"/>
      <c r="Q428" s="43"/>
      <c r="R428" s="43"/>
      <c r="S428" s="43"/>
      <c r="T428" s="43"/>
      <c r="U428" s="43"/>
      <c r="W428" s="40"/>
      <c r="X428" s="40"/>
      <c r="Z428" s="43"/>
      <c r="AD428" s="40"/>
      <c r="AE428" s="40"/>
      <c r="AF428" s="40"/>
      <c r="AI428" s="40"/>
      <c r="AJ428" s="40"/>
      <c r="AK428" s="40"/>
      <c r="AL428" s="40"/>
      <c r="AM428" s="40"/>
    </row>
    <row r="429" spans="13:39">
      <c r="M429" s="43"/>
      <c r="N429" s="43"/>
      <c r="O429" s="43"/>
      <c r="Q429" s="43"/>
      <c r="R429" s="43"/>
      <c r="S429" s="43"/>
      <c r="T429" s="43"/>
      <c r="U429" s="43"/>
      <c r="W429" s="40"/>
      <c r="X429" s="40"/>
      <c r="Z429" s="43"/>
      <c r="AD429" s="40"/>
      <c r="AE429" s="40"/>
      <c r="AF429" s="40"/>
      <c r="AI429" s="40"/>
      <c r="AJ429" s="40"/>
      <c r="AK429" s="40"/>
      <c r="AL429" s="40"/>
      <c r="AM429" s="40"/>
    </row>
    <row r="430" spans="13:39">
      <c r="M430" s="43"/>
      <c r="N430" s="43"/>
      <c r="O430" s="43"/>
      <c r="Q430" s="43"/>
      <c r="R430" s="43"/>
      <c r="S430" s="43"/>
      <c r="T430" s="43"/>
      <c r="U430" s="43"/>
      <c r="W430" s="40"/>
      <c r="X430" s="40"/>
      <c r="Z430" s="43"/>
      <c r="AD430" s="40"/>
      <c r="AE430" s="40"/>
      <c r="AF430" s="40"/>
      <c r="AI430" s="40"/>
      <c r="AJ430" s="40"/>
      <c r="AK430" s="40"/>
      <c r="AL430" s="40"/>
      <c r="AM430" s="40"/>
    </row>
    <row r="431" spans="13:39">
      <c r="M431" s="43"/>
      <c r="N431" s="43"/>
      <c r="O431" s="43"/>
      <c r="Q431" s="43"/>
      <c r="R431" s="43"/>
      <c r="S431" s="43"/>
      <c r="T431" s="43"/>
      <c r="U431" s="43"/>
      <c r="W431" s="40"/>
      <c r="X431" s="40"/>
      <c r="Z431" s="43"/>
      <c r="AD431" s="40"/>
      <c r="AE431" s="40"/>
      <c r="AF431" s="40"/>
      <c r="AI431" s="40"/>
      <c r="AJ431" s="40"/>
      <c r="AK431" s="40"/>
      <c r="AL431" s="40"/>
      <c r="AM431" s="40"/>
    </row>
    <row r="432" spans="13:39">
      <c r="M432" s="43"/>
      <c r="N432" s="43"/>
      <c r="O432" s="43"/>
      <c r="Q432" s="43"/>
      <c r="R432" s="43"/>
      <c r="S432" s="43"/>
      <c r="T432" s="43"/>
      <c r="U432" s="43"/>
      <c r="W432" s="40"/>
      <c r="X432" s="40"/>
      <c r="Z432" s="43"/>
      <c r="AD432" s="40"/>
      <c r="AE432" s="40"/>
      <c r="AF432" s="40"/>
      <c r="AI432" s="40"/>
      <c r="AJ432" s="40"/>
      <c r="AK432" s="40"/>
      <c r="AL432" s="40"/>
      <c r="AM432" s="40"/>
    </row>
    <row r="433" spans="13:39">
      <c r="M433" s="43"/>
      <c r="N433" s="43"/>
      <c r="O433" s="43"/>
      <c r="Q433" s="43"/>
      <c r="R433" s="43"/>
      <c r="S433" s="43"/>
      <c r="T433" s="43"/>
      <c r="U433" s="43"/>
      <c r="W433" s="40"/>
      <c r="X433" s="40"/>
      <c r="Z433" s="43"/>
      <c r="AD433" s="40"/>
      <c r="AE433" s="40"/>
      <c r="AF433" s="40"/>
      <c r="AI433" s="40"/>
      <c r="AJ433" s="40"/>
      <c r="AK433" s="40"/>
      <c r="AL433" s="40"/>
      <c r="AM433" s="40"/>
    </row>
    <row r="434" spans="13:39">
      <c r="M434" s="43"/>
      <c r="N434" s="43"/>
      <c r="O434" s="43"/>
      <c r="Q434" s="43"/>
      <c r="R434" s="43"/>
      <c r="S434" s="43"/>
      <c r="T434" s="43"/>
      <c r="U434" s="43"/>
      <c r="W434" s="40"/>
      <c r="X434" s="40"/>
      <c r="Z434" s="43"/>
      <c r="AD434" s="40"/>
      <c r="AE434" s="40"/>
      <c r="AF434" s="40"/>
      <c r="AI434" s="40"/>
      <c r="AJ434" s="40"/>
      <c r="AK434" s="40"/>
      <c r="AL434" s="40"/>
      <c r="AM434" s="40"/>
    </row>
    <row r="435" spans="13:39">
      <c r="M435" s="43"/>
      <c r="N435" s="43"/>
      <c r="O435" s="43"/>
      <c r="Q435" s="43"/>
      <c r="R435" s="43"/>
      <c r="S435" s="43"/>
      <c r="T435" s="43"/>
      <c r="U435" s="43"/>
      <c r="W435" s="40"/>
      <c r="X435" s="40"/>
      <c r="Z435" s="43"/>
      <c r="AD435" s="40"/>
      <c r="AE435" s="40"/>
      <c r="AF435" s="40"/>
      <c r="AI435" s="40"/>
      <c r="AJ435" s="40"/>
      <c r="AK435" s="40"/>
      <c r="AL435" s="40"/>
      <c r="AM435" s="40"/>
    </row>
    <row r="436" spans="13:39">
      <c r="M436" s="43"/>
      <c r="N436" s="43"/>
      <c r="O436" s="43"/>
      <c r="Q436" s="43"/>
      <c r="R436" s="43"/>
      <c r="S436" s="43"/>
      <c r="T436" s="43"/>
      <c r="U436" s="43"/>
      <c r="W436" s="40"/>
      <c r="X436" s="40"/>
      <c r="Z436" s="43"/>
      <c r="AD436" s="40"/>
      <c r="AE436" s="40"/>
      <c r="AF436" s="40"/>
      <c r="AI436" s="40"/>
      <c r="AJ436" s="40"/>
      <c r="AK436" s="40"/>
      <c r="AL436" s="40"/>
      <c r="AM436" s="40"/>
    </row>
    <row r="437" spans="13:39">
      <c r="M437" s="43"/>
      <c r="N437" s="43"/>
      <c r="O437" s="43"/>
      <c r="Q437" s="43"/>
      <c r="R437" s="43"/>
      <c r="S437" s="43"/>
      <c r="T437" s="43"/>
      <c r="U437" s="43"/>
      <c r="W437" s="40"/>
      <c r="X437" s="40"/>
      <c r="Z437" s="43"/>
      <c r="AD437" s="40"/>
      <c r="AE437" s="40"/>
      <c r="AF437" s="40"/>
      <c r="AI437" s="40"/>
      <c r="AJ437" s="40"/>
      <c r="AK437" s="40"/>
      <c r="AL437" s="40"/>
      <c r="AM437" s="40"/>
    </row>
    <row r="438" spans="13:39">
      <c r="M438" s="43"/>
      <c r="N438" s="43"/>
      <c r="O438" s="43"/>
      <c r="Q438" s="43"/>
      <c r="R438" s="43"/>
      <c r="S438" s="43"/>
      <c r="T438" s="43"/>
      <c r="U438" s="43"/>
      <c r="W438" s="40"/>
      <c r="X438" s="40"/>
      <c r="Z438" s="43"/>
      <c r="AD438" s="40"/>
      <c r="AE438" s="40"/>
      <c r="AF438" s="40"/>
      <c r="AI438" s="40"/>
      <c r="AJ438" s="40"/>
      <c r="AK438" s="40"/>
      <c r="AL438" s="40"/>
      <c r="AM438" s="40"/>
    </row>
    <row r="439" spans="13:39">
      <c r="M439" s="43"/>
      <c r="N439" s="43"/>
      <c r="O439" s="43"/>
      <c r="Q439" s="43"/>
      <c r="R439" s="43"/>
      <c r="S439" s="43"/>
      <c r="T439" s="43"/>
      <c r="U439" s="43"/>
      <c r="W439" s="40"/>
      <c r="X439" s="40"/>
      <c r="Z439" s="43"/>
      <c r="AD439" s="40"/>
      <c r="AE439" s="40"/>
      <c r="AF439" s="40"/>
      <c r="AI439" s="40"/>
      <c r="AJ439" s="40"/>
      <c r="AK439" s="40"/>
      <c r="AL439" s="40"/>
      <c r="AM439" s="40"/>
    </row>
    <row r="440" spans="13:39">
      <c r="M440" s="43"/>
      <c r="N440" s="43"/>
      <c r="O440" s="43"/>
      <c r="Q440" s="43"/>
      <c r="R440" s="43"/>
      <c r="S440" s="43"/>
      <c r="T440" s="43"/>
      <c r="U440" s="43"/>
      <c r="W440" s="40"/>
      <c r="X440" s="40"/>
      <c r="Z440" s="43"/>
      <c r="AD440" s="40"/>
      <c r="AE440" s="40"/>
      <c r="AF440" s="40"/>
      <c r="AI440" s="40"/>
      <c r="AJ440" s="40"/>
      <c r="AK440" s="40"/>
      <c r="AL440" s="40"/>
      <c r="AM440" s="40"/>
    </row>
    <row r="441" spans="13:39">
      <c r="M441" s="43"/>
      <c r="N441" s="43"/>
      <c r="O441" s="43"/>
      <c r="Q441" s="43"/>
      <c r="R441" s="43"/>
      <c r="S441" s="43"/>
      <c r="T441" s="43"/>
      <c r="U441" s="43"/>
      <c r="W441" s="40"/>
      <c r="X441" s="40"/>
      <c r="Z441" s="43"/>
      <c r="AD441" s="40"/>
      <c r="AE441" s="40"/>
      <c r="AF441" s="40"/>
      <c r="AI441" s="40"/>
      <c r="AJ441" s="40"/>
      <c r="AK441" s="40"/>
      <c r="AL441" s="40"/>
      <c r="AM441" s="40"/>
    </row>
    <row r="442" spans="13:39">
      <c r="M442" s="43"/>
      <c r="N442" s="43"/>
      <c r="O442" s="43"/>
      <c r="Q442" s="43"/>
      <c r="R442" s="43"/>
      <c r="S442" s="43"/>
      <c r="T442" s="43"/>
      <c r="U442" s="43"/>
      <c r="W442" s="40"/>
      <c r="X442" s="40"/>
      <c r="Z442" s="43"/>
      <c r="AD442" s="40"/>
      <c r="AE442" s="40"/>
      <c r="AF442" s="40"/>
      <c r="AI442" s="40"/>
      <c r="AJ442" s="40"/>
      <c r="AK442" s="40"/>
      <c r="AL442" s="40"/>
      <c r="AM442" s="40"/>
    </row>
    <row r="443" spans="13:39">
      <c r="M443" s="43"/>
      <c r="N443" s="43"/>
      <c r="O443" s="43"/>
      <c r="Q443" s="43"/>
      <c r="R443" s="43"/>
      <c r="S443" s="43"/>
      <c r="T443" s="43"/>
      <c r="U443" s="43"/>
      <c r="W443" s="40"/>
      <c r="X443" s="40"/>
      <c r="Z443" s="43"/>
      <c r="AD443" s="40"/>
      <c r="AE443" s="40"/>
      <c r="AF443" s="40"/>
      <c r="AI443" s="40"/>
      <c r="AJ443" s="40"/>
      <c r="AK443" s="40"/>
      <c r="AL443" s="40"/>
      <c r="AM443" s="40"/>
    </row>
    <row r="444" spans="13:39">
      <c r="M444" s="43"/>
      <c r="N444" s="43"/>
      <c r="O444" s="43"/>
      <c r="Q444" s="43"/>
      <c r="R444" s="43"/>
      <c r="S444" s="43"/>
      <c r="T444" s="43"/>
      <c r="U444" s="43"/>
      <c r="W444" s="40"/>
      <c r="X444" s="40"/>
      <c r="Z444" s="43"/>
      <c r="AD444" s="40"/>
      <c r="AE444" s="40"/>
      <c r="AF444" s="40"/>
      <c r="AI444" s="40"/>
      <c r="AJ444" s="40"/>
      <c r="AK444" s="40"/>
      <c r="AL444" s="40"/>
      <c r="AM444" s="40"/>
    </row>
    <row r="445" spans="13:39">
      <c r="M445" s="43"/>
      <c r="N445" s="43"/>
      <c r="O445" s="43"/>
      <c r="Q445" s="43"/>
      <c r="R445" s="43"/>
      <c r="S445" s="43"/>
      <c r="T445" s="43"/>
      <c r="U445" s="43"/>
      <c r="W445" s="40"/>
      <c r="X445" s="40"/>
      <c r="Z445" s="43"/>
      <c r="AD445" s="40"/>
      <c r="AE445" s="40"/>
      <c r="AF445" s="40"/>
      <c r="AI445" s="40"/>
      <c r="AJ445" s="40"/>
      <c r="AK445" s="40"/>
      <c r="AL445" s="40"/>
      <c r="AM445" s="40"/>
    </row>
    <row r="446" spans="13:39">
      <c r="M446" s="43"/>
      <c r="N446" s="43"/>
      <c r="O446" s="43"/>
      <c r="Q446" s="43"/>
      <c r="R446" s="43"/>
      <c r="S446" s="43"/>
      <c r="T446" s="43"/>
      <c r="U446" s="43"/>
      <c r="W446" s="40"/>
      <c r="X446" s="40"/>
      <c r="Z446" s="43"/>
      <c r="AD446" s="40"/>
      <c r="AE446" s="40"/>
      <c r="AF446" s="40"/>
      <c r="AI446" s="40"/>
      <c r="AJ446" s="40"/>
      <c r="AK446" s="40"/>
      <c r="AL446" s="40"/>
      <c r="AM446" s="40"/>
    </row>
    <row r="447" spans="13:39">
      <c r="M447" s="43"/>
      <c r="N447" s="43"/>
      <c r="O447" s="43"/>
      <c r="Q447" s="43"/>
      <c r="R447" s="43"/>
      <c r="S447" s="43"/>
      <c r="T447" s="43"/>
      <c r="U447" s="43"/>
      <c r="W447" s="40"/>
      <c r="X447" s="40"/>
      <c r="Z447" s="43"/>
      <c r="AD447" s="40"/>
      <c r="AE447" s="40"/>
      <c r="AF447" s="40"/>
      <c r="AI447" s="40"/>
      <c r="AJ447" s="40"/>
      <c r="AK447" s="40"/>
      <c r="AL447" s="40"/>
      <c r="AM447" s="40"/>
    </row>
    <row r="448" spans="13:39">
      <c r="M448" s="43"/>
      <c r="N448" s="43"/>
      <c r="O448" s="43"/>
      <c r="Q448" s="43"/>
      <c r="R448" s="43"/>
      <c r="S448" s="43"/>
      <c r="T448" s="43"/>
      <c r="U448" s="43"/>
      <c r="W448" s="40"/>
      <c r="X448" s="40"/>
      <c r="Z448" s="43"/>
      <c r="AD448" s="40"/>
      <c r="AE448" s="40"/>
      <c r="AF448" s="40"/>
      <c r="AI448" s="40"/>
      <c r="AJ448" s="40"/>
      <c r="AK448" s="40"/>
      <c r="AL448" s="40"/>
      <c r="AM448" s="40"/>
    </row>
    <row r="449" spans="13:39">
      <c r="M449" s="43"/>
      <c r="N449" s="43"/>
      <c r="O449" s="43"/>
      <c r="Q449" s="43"/>
      <c r="R449" s="43"/>
      <c r="S449" s="43"/>
      <c r="T449" s="43"/>
      <c r="U449" s="43"/>
      <c r="W449" s="40"/>
      <c r="X449" s="40"/>
      <c r="Z449" s="43"/>
      <c r="AD449" s="40"/>
      <c r="AE449" s="40"/>
      <c r="AF449" s="40"/>
      <c r="AI449" s="40"/>
      <c r="AJ449" s="40"/>
      <c r="AK449" s="40"/>
      <c r="AL449" s="40"/>
      <c r="AM449" s="40"/>
    </row>
    <row r="450" spans="13:39">
      <c r="M450" s="43"/>
      <c r="N450" s="43"/>
      <c r="O450" s="43"/>
      <c r="Q450" s="43"/>
      <c r="R450" s="43"/>
      <c r="S450" s="43"/>
      <c r="T450" s="43"/>
      <c r="U450" s="43"/>
      <c r="W450" s="40"/>
      <c r="X450" s="40"/>
      <c r="Z450" s="43"/>
      <c r="AD450" s="40"/>
      <c r="AE450" s="40"/>
      <c r="AF450" s="40"/>
      <c r="AI450" s="40"/>
      <c r="AJ450" s="40"/>
      <c r="AK450" s="40"/>
      <c r="AL450" s="40"/>
      <c r="AM450" s="40"/>
    </row>
    <row r="451" spans="13:39">
      <c r="M451" s="43"/>
      <c r="N451" s="43"/>
      <c r="O451" s="43"/>
      <c r="Q451" s="43"/>
      <c r="R451" s="43"/>
      <c r="S451" s="43"/>
      <c r="T451" s="43"/>
      <c r="U451" s="43"/>
      <c r="W451" s="40"/>
      <c r="X451" s="40"/>
      <c r="Z451" s="43"/>
      <c r="AD451" s="40"/>
      <c r="AE451" s="40"/>
      <c r="AF451" s="40"/>
      <c r="AI451" s="40"/>
      <c r="AJ451" s="40"/>
      <c r="AK451" s="40"/>
      <c r="AL451" s="40"/>
      <c r="AM451" s="40"/>
    </row>
    <row r="452" spans="13:39">
      <c r="M452" s="43"/>
      <c r="N452" s="43"/>
      <c r="O452" s="43"/>
      <c r="Q452" s="43"/>
      <c r="R452" s="43"/>
      <c r="S452" s="43"/>
      <c r="T452" s="43"/>
      <c r="U452" s="43"/>
      <c r="W452" s="40"/>
      <c r="X452" s="40"/>
      <c r="Z452" s="43"/>
      <c r="AD452" s="40"/>
      <c r="AE452" s="40"/>
      <c r="AF452" s="40"/>
      <c r="AI452" s="40"/>
      <c r="AJ452" s="40"/>
      <c r="AK452" s="40"/>
      <c r="AL452" s="40"/>
      <c r="AM452" s="40"/>
    </row>
    <row r="453" spans="13:39">
      <c r="M453" s="43"/>
      <c r="N453" s="43"/>
      <c r="O453" s="43"/>
      <c r="Q453" s="43"/>
      <c r="R453" s="43"/>
      <c r="S453" s="43"/>
      <c r="T453" s="43"/>
      <c r="U453" s="43"/>
      <c r="W453" s="40"/>
      <c r="X453" s="40"/>
      <c r="Z453" s="43"/>
      <c r="AD453" s="40"/>
      <c r="AE453" s="40"/>
      <c r="AF453" s="40"/>
      <c r="AI453" s="40"/>
      <c r="AJ453" s="40"/>
      <c r="AK453" s="40"/>
      <c r="AL453" s="40"/>
      <c r="AM453" s="40"/>
    </row>
    <row r="454" spans="13:39">
      <c r="M454" s="43"/>
      <c r="N454" s="43"/>
      <c r="O454" s="43"/>
      <c r="Q454" s="43"/>
      <c r="R454" s="43"/>
      <c r="S454" s="43"/>
      <c r="T454" s="43"/>
      <c r="U454" s="43"/>
      <c r="W454" s="40"/>
      <c r="X454" s="40"/>
      <c r="Z454" s="43"/>
      <c r="AD454" s="40"/>
      <c r="AE454" s="40"/>
      <c r="AF454" s="40"/>
      <c r="AI454" s="40"/>
      <c r="AJ454" s="40"/>
      <c r="AK454" s="40"/>
      <c r="AL454" s="40"/>
      <c r="AM454" s="40"/>
    </row>
    <row r="455" spans="13:39">
      <c r="M455" s="43"/>
      <c r="N455" s="43"/>
      <c r="O455" s="43"/>
      <c r="Q455" s="43"/>
      <c r="R455" s="43"/>
      <c r="S455" s="43"/>
      <c r="T455" s="43"/>
      <c r="U455" s="43"/>
      <c r="W455" s="40"/>
      <c r="X455" s="40"/>
      <c r="Z455" s="43"/>
      <c r="AD455" s="40"/>
      <c r="AE455" s="40"/>
      <c r="AF455" s="40"/>
      <c r="AI455" s="40"/>
      <c r="AJ455" s="40"/>
      <c r="AK455" s="40"/>
      <c r="AL455" s="40"/>
      <c r="AM455" s="40"/>
    </row>
    <row r="456" spans="13:39">
      <c r="M456" s="43"/>
      <c r="N456" s="43"/>
      <c r="O456" s="43"/>
      <c r="Q456" s="43"/>
      <c r="R456" s="43"/>
      <c r="S456" s="43"/>
      <c r="T456" s="43"/>
      <c r="U456" s="43"/>
      <c r="W456" s="40"/>
      <c r="X456" s="40"/>
      <c r="Z456" s="43"/>
      <c r="AD456" s="40"/>
      <c r="AE456" s="40"/>
      <c r="AF456" s="40"/>
      <c r="AI456" s="40"/>
      <c r="AJ456" s="40"/>
      <c r="AK456" s="40"/>
      <c r="AL456" s="40"/>
      <c r="AM456" s="40"/>
    </row>
    <row r="457" spans="13:39">
      <c r="M457" s="43"/>
      <c r="N457" s="43"/>
      <c r="O457" s="43"/>
      <c r="Q457" s="43"/>
      <c r="R457" s="43"/>
      <c r="S457" s="43"/>
      <c r="T457" s="43"/>
      <c r="U457" s="43"/>
      <c r="W457" s="40"/>
      <c r="X457" s="40"/>
      <c r="Z457" s="43"/>
      <c r="AD457" s="40"/>
      <c r="AE457" s="40"/>
      <c r="AF457" s="40"/>
      <c r="AI457" s="40"/>
      <c r="AJ457" s="40"/>
      <c r="AK457" s="40"/>
      <c r="AL457" s="40"/>
      <c r="AM457" s="40"/>
    </row>
    <row r="458" spans="13:39">
      <c r="M458" s="43"/>
      <c r="N458" s="43"/>
      <c r="O458" s="43"/>
      <c r="Q458" s="43"/>
      <c r="R458" s="43"/>
      <c r="S458" s="43"/>
      <c r="T458" s="43"/>
      <c r="U458" s="43"/>
      <c r="W458" s="40"/>
      <c r="X458" s="40"/>
      <c r="Z458" s="43"/>
      <c r="AD458" s="40"/>
      <c r="AE458" s="40"/>
      <c r="AF458" s="40"/>
      <c r="AI458" s="40"/>
      <c r="AJ458" s="40"/>
      <c r="AK458" s="40"/>
      <c r="AL458" s="40"/>
      <c r="AM458" s="40"/>
    </row>
    <row r="459" spans="13:39">
      <c r="M459" s="43"/>
      <c r="N459" s="43"/>
      <c r="O459" s="43"/>
      <c r="Q459" s="43"/>
      <c r="R459" s="43"/>
      <c r="S459" s="43"/>
      <c r="T459" s="43"/>
      <c r="U459" s="43"/>
      <c r="W459" s="40"/>
      <c r="X459" s="40"/>
      <c r="Z459" s="43"/>
      <c r="AD459" s="40"/>
      <c r="AE459" s="40"/>
      <c r="AF459" s="40"/>
      <c r="AI459" s="40"/>
      <c r="AJ459" s="40"/>
      <c r="AK459" s="40"/>
      <c r="AL459" s="40"/>
      <c r="AM459" s="40"/>
    </row>
    <row r="460" spans="13:39">
      <c r="M460" s="43"/>
      <c r="N460" s="43"/>
      <c r="O460" s="43"/>
      <c r="Q460" s="43"/>
      <c r="R460" s="43"/>
      <c r="S460" s="43"/>
      <c r="T460" s="43"/>
      <c r="U460" s="43"/>
      <c r="W460" s="40"/>
      <c r="X460" s="40"/>
      <c r="Z460" s="43"/>
      <c r="AD460" s="40"/>
      <c r="AE460" s="40"/>
      <c r="AF460" s="40"/>
      <c r="AI460" s="40"/>
      <c r="AJ460" s="40"/>
      <c r="AK460" s="40"/>
      <c r="AL460" s="40"/>
      <c r="AM460" s="40"/>
    </row>
    <row r="461" spans="13:39">
      <c r="M461" s="43"/>
      <c r="N461" s="43"/>
      <c r="O461" s="43"/>
      <c r="Q461" s="43"/>
      <c r="R461" s="43"/>
      <c r="S461" s="43"/>
      <c r="T461" s="43"/>
      <c r="U461" s="43"/>
      <c r="W461" s="40"/>
      <c r="X461" s="40"/>
      <c r="Z461" s="43"/>
      <c r="AD461" s="40"/>
      <c r="AE461" s="40"/>
      <c r="AF461" s="40"/>
      <c r="AI461" s="40"/>
      <c r="AJ461" s="40"/>
      <c r="AK461" s="40"/>
      <c r="AL461" s="40"/>
      <c r="AM461" s="40"/>
    </row>
    <row r="462" spans="13:39">
      <c r="M462" s="43"/>
      <c r="N462" s="43"/>
      <c r="O462" s="43"/>
      <c r="Q462" s="43"/>
      <c r="R462" s="43"/>
      <c r="S462" s="43"/>
      <c r="T462" s="43"/>
      <c r="U462" s="43"/>
      <c r="W462" s="40"/>
      <c r="X462" s="40"/>
      <c r="Z462" s="43"/>
      <c r="AD462" s="40"/>
      <c r="AE462" s="40"/>
      <c r="AF462" s="40"/>
      <c r="AI462" s="40"/>
      <c r="AJ462" s="40"/>
      <c r="AK462" s="40"/>
      <c r="AL462" s="40"/>
      <c r="AM462" s="40"/>
    </row>
    <row r="463" spans="13:39">
      <c r="M463" s="43"/>
      <c r="N463" s="43"/>
      <c r="O463" s="43"/>
      <c r="Q463" s="43"/>
      <c r="R463" s="43"/>
      <c r="S463" s="43"/>
      <c r="T463" s="43"/>
      <c r="U463" s="43"/>
      <c r="W463" s="40"/>
      <c r="X463" s="40"/>
      <c r="Z463" s="43"/>
      <c r="AD463" s="40"/>
      <c r="AE463" s="40"/>
      <c r="AF463" s="40"/>
      <c r="AI463" s="40"/>
      <c r="AJ463" s="40"/>
      <c r="AK463" s="40"/>
      <c r="AL463" s="40"/>
      <c r="AM463" s="40"/>
    </row>
    <row r="464" spans="13:39">
      <c r="M464" s="43"/>
      <c r="N464" s="43"/>
      <c r="O464" s="43"/>
      <c r="Q464" s="43"/>
      <c r="R464" s="43"/>
      <c r="S464" s="43"/>
      <c r="T464" s="43"/>
      <c r="U464" s="43"/>
      <c r="W464" s="40"/>
      <c r="X464" s="40"/>
      <c r="Z464" s="43"/>
      <c r="AD464" s="40"/>
      <c r="AE464" s="40"/>
      <c r="AF464" s="40"/>
      <c r="AI464" s="40"/>
      <c r="AJ464" s="40"/>
      <c r="AK464" s="40"/>
      <c r="AL464" s="40"/>
      <c r="AM464" s="40"/>
    </row>
    <row r="465" spans="13:39">
      <c r="M465" s="43"/>
      <c r="N465" s="43"/>
      <c r="O465" s="43"/>
      <c r="Q465" s="43"/>
      <c r="R465" s="43"/>
      <c r="S465" s="43"/>
      <c r="T465" s="43"/>
      <c r="U465" s="43"/>
      <c r="W465" s="40"/>
      <c r="X465" s="40"/>
      <c r="Z465" s="43"/>
      <c r="AD465" s="40"/>
      <c r="AE465" s="40"/>
      <c r="AF465" s="40"/>
      <c r="AI465" s="40"/>
      <c r="AJ465" s="40"/>
      <c r="AK465" s="40"/>
      <c r="AL465" s="40"/>
      <c r="AM465" s="40"/>
    </row>
    <row r="466" spans="13:39">
      <c r="M466" s="43"/>
      <c r="N466" s="43"/>
      <c r="O466" s="43"/>
      <c r="Q466" s="43"/>
      <c r="R466" s="43"/>
      <c r="S466" s="43"/>
      <c r="T466" s="43"/>
      <c r="U466" s="43"/>
      <c r="W466" s="40"/>
      <c r="X466" s="40"/>
      <c r="Z466" s="43"/>
      <c r="AD466" s="40"/>
      <c r="AE466" s="40"/>
      <c r="AF466" s="40"/>
      <c r="AI466" s="40"/>
      <c r="AJ466" s="40"/>
      <c r="AK466" s="40"/>
      <c r="AL466" s="40"/>
      <c r="AM466" s="40"/>
    </row>
    <row r="467" spans="13:39">
      <c r="M467" s="43"/>
      <c r="N467" s="43"/>
      <c r="O467" s="43"/>
      <c r="Q467" s="43"/>
      <c r="R467" s="43"/>
      <c r="S467" s="43"/>
      <c r="T467" s="43"/>
      <c r="U467" s="43"/>
      <c r="W467" s="40"/>
      <c r="X467" s="40"/>
      <c r="Z467" s="43"/>
      <c r="AD467" s="40"/>
      <c r="AE467" s="40"/>
      <c r="AF467" s="40"/>
      <c r="AI467" s="40"/>
      <c r="AJ467" s="40"/>
      <c r="AK467" s="40"/>
      <c r="AL467" s="40"/>
      <c r="AM467" s="40"/>
    </row>
    <row r="468" spans="13:39">
      <c r="M468" s="43"/>
      <c r="N468" s="43"/>
      <c r="O468" s="43"/>
      <c r="Q468" s="43"/>
      <c r="R468" s="43"/>
      <c r="S468" s="43"/>
      <c r="T468" s="43"/>
      <c r="U468" s="43"/>
      <c r="W468" s="40"/>
      <c r="X468" s="40"/>
      <c r="Z468" s="43"/>
      <c r="AD468" s="40"/>
      <c r="AE468" s="40"/>
      <c r="AF468" s="40"/>
      <c r="AI468" s="40"/>
      <c r="AJ468" s="40"/>
      <c r="AK468" s="40"/>
      <c r="AL468" s="40"/>
      <c r="AM468" s="40"/>
    </row>
    <row r="469" spans="13:39">
      <c r="M469" s="43"/>
      <c r="N469" s="43"/>
      <c r="O469" s="43"/>
      <c r="Q469" s="43"/>
      <c r="R469" s="43"/>
      <c r="S469" s="43"/>
      <c r="T469" s="43"/>
      <c r="U469" s="43"/>
      <c r="W469" s="40"/>
      <c r="X469" s="40"/>
      <c r="Z469" s="43"/>
      <c r="AD469" s="40"/>
      <c r="AE469" s="40"/>
      <c r="AF469" s="40"/>
      <c r="AI469" s="40"/>
      <c r="AJ469" s="40"/>
      <c r="AK469" s="40"/>
      <c r="AL469" s="40"/>
      <c r="AM469" s="40"/>
    </row>
    <row r="470" spans="13:39">
      <c r="M470" s="43"/>
      <c r="N470" s="43"/>
      <c r="O470" s="43"/>
      <c r="Q470" s="43"/>
      <c r="R470" s="43"/>
      <c r="S470" s="43"/>
      <c r="T470" s="43"/>
      <c r="U470" s="43"/>
      <c r="W470" s="40"/>
      <c r="X470" s="40"/>
      <c r="Z470" s="43"/>
      <c r="AD470" s="40"/>
      <c r="AE470" s="40"/>
      <c r="AF470" s="40"/>
      <c r="AI470" s="40"/>
      <c r="AJ470" s="40"/>
      <c r="AK470" s="40"/>
      <c r="AL470" s="40"/>
      <c r="AM470" s="40"/>
    </row>
    <row r="471" spans="13:39">
      <c r="M471" s="43"/>
      <c r="N471" s="43"/>
      <c r="O471" s="43"/>
      <c r="Q471" s="43"/>
      <c r="R471" s="43"/>
      <c r="S471" s="43"/>
      <c r="T471" s="43"/>
      <c r="U471" s="43"/>
      <c r="W471" s="40"/>
      <c r="X471" s="40"/>
      <c r="Z471" s="43"/>
      <c r="AD471" s="40"/>
      <c r="AE471" s="40"/>
      <c r="AF471" s="40"/>
      <c r="AI471" s="40"/>
      <c r="AJ471" s="40"/>
      <c r="AK471" s="40"/>
      <c r="AL471" s="40"/>
      <c r="AM471" s="40"/>
    </row>
    <row r="472" spans="13:39">
      <c r="M472" s="43"/>
      <c r="N472" s="43"/>
      <c r="O472" s="43"/>
      <c r="Q472" s="43"/>
      <c r="R472" s="43"/>
      <c r="S472" s="43"/>
      <c r="T472" s="43"/>
      <c r="U472" s="43"/>
      <c r="W472" s="40"/>
      <c r="X472" s="40"/>
      <c r="Z472" s="43"/>
      <c r="AD472" s="40"/>
      <c r="AE472" s="40"/>
      <c r="AF472" s="40"/>
      <c r="AI472" s="40"/>
      <c r="AJ472" s="40"/>
      <c r="AK472" s="40"/>
      <c r="AL472" s="40"/>
      <c r="AM472" s="40"/>
    </row>
    <row r="473" spans="13:39">
      <c r="M473" s="43"/>
      <c r="N473" s="43"/>
      <c r="O473" s="43"/>
      <c r="Q473" s="43"/>
      <c r="R473" s="43"/>
      <c r="S473" s="43"/>
      <c r="T473" s="43"/>
      <c r="U473" s="43"/>
      <c r="W473" s="40"/>
      <c r="X473" s="40"/>
      <c r="Z473" s="43"/>
      <c r="AD473" s="40"/>
      <c r="AE473" s="40"/>
      <c r="AF473" s="40"/>
      <c r="AI473" s="40"/>
      <c r="AJ473" s="40"/>
      <c r="AK473" s="40"/>
      <c r="AL473" s="40"/>
      <c r="AM473" s="40"/>
    </row>
    <row r="474" spans="13:39">
      <c r="M474" s="43"/>
      <c r="N474" s="43"/>
      <c r="O474" s="43"/>
      <c r="Q474" s="43"/>
      <c r="R474" s="43"/>
      <c r="S474" s="43"/>
      <c r="T474" s="43"/>
      <c r="U474" s="43"/>
      <c r="W474" s="40"/>
      <c r="X474" s="40"/>
      <c r="Z474" s="43"/>
      <c r="AD474" s="40"/>
      <c r="AE474" s="40"/>
      <c r="AF474" s="40"/>
      <c r="AI474" s="40"/>
      <c r="AJ474" s="40"/>
      <c r="AK474" s="40"/>
      <c r="AL474" s="40"/>
      <c r="AM474" s="40"/>
    </row>
    <row r="475" spans="13:39">
      <c r="M475" s="43"/>
      <c r="N475" s="43"/>
      <c r="O475" s="43"/>
      <c r="Q475" s="43"/>
      <c r="R475" s="43"/>
      <c r="S475" s="43"/>
      <c r="T475" s="43"/>
      <c r="U475" s="43"/>
      <c r="W475" s="40"/>
      <c r="X475" s="40"/>
      <c r="Z475" s="43"/>
      <c r="AD475" s="40"/>
      <c r="AE475" s="40"/>
      <c r="AF475" s="40"/>
      <c r="AI475" s="40"/>
      <c r="AJ475" s="40"/>
      <c r="AK475" s="40"/>
      <c r="AL475" s="40"/>
      <c r="AM475" s="40"/>
    </row>
    <row r="476" spans="13:39">
      <c r="M476" s="43"/>
      <c r="N476" s="43"/>
      <c r="O476" s="43"/>
      <c r="Q476" s="43"/>
      <c r="R476" s="43"/>
      <c r="S476" s="43"/>
      <c r="T476" s="43"/>
      <c r="U476" s="43"/>
      <c r="W476" s="40"/>
      <c r="X476" s="40"/>
      <c r="Z476" s="43"/>
      <c r="AD476" s="40"/>
      <c r="AE476" s="40"/>
      <c r="AF476" s="40"/>
      <c r="AI476" s="40"/>
      <c r="AJ476" s="40"/>
      <c r="AK476" s="40"/>
      <c r="AL476" s="40"/>
      <c r="AM476" s="40"/>
    </row>
    <row r="477" spans="13:39">
      <c r="M477" s="43"/>
      <c r="N477" s="43"/>
      <c r="O477" s="43"/>
      <c r="Q477" s="43"/>
      <c r="R477" s="43"/>
      <c r="S477" s="43"/>
      <c r="T477" s="43"/>
      <c r="U477" s="43"/>
      <c r="W477" s="40"/>
      <c r="X477" s="40"/>
      <c r="Z477" s="43"/>
      <c r="AD477" s="40"/>
      <c r="AE477" s="40"/>
      <c r="AF477" s="40"/>
      <c r="AI477" s="40"/>
      <c r="AJ477" s="40"/>
      <c r="AK477" s="40"/>
      <c r="AL477" s="40"/>
      <c r="AM477" s="40"/>
    </row>
    <row r="478" spans="13:39">
      <c r="M478" s="43"/>
      <c r="N478" s="43"/>
      <c r="O478" s="43"/>
      <c r="Q478" s="43"/>
      <c r="R478" s="43"/>
      <c r="S478" s="43"/>
      <c r="T478" s="43"/>
      <c r="U478" s="43"/>
      <c r="W478" s="40"/>
      <c r="X478" s="40"/>
      <c r="Z478" s="43"/>
      <c r="AD478" s="40"/>
      <c r="AE478" s="40"/>
      <c r="AF478" s="40"/>
      <c r="AI478" s="40"/>
      <c r="AJ478" s="40"/>
      <c r="AK478" s="40"/>
      <c r="AL478" s="40"/>
      <c r="AM478" s="40"/>
    </row>
    <row r="479" spans="13:39">
      <c r="M479" s="43"/>
      <c r="N479" s="43"/>
      <c r="O479" s="43"/>
      <c r="Q479" s="43"/>
      <c r="R479" s="43"/>
      <c r="S479" s="43"/>
      <c r="T479" s="43"/>
      <c r="U479" s="43"/>
      <c r="W479" s="40"/>
      <c r="X479" s="40"/>
      <c r="Z479" s="43"/>
      <c r="AD479" s="40"/>
      <c r="AE479" s="40"/>
      <c r="AF479" s="40"/>
      <c r="AI479" s="40"/>
      <c r="AJ479" s="40"/>
      <c r="AK479" s="40"/>
      <c r="AL479" s="40"/>
      <c r="AM479" s="40"/>
    </row>
    <row r="480" spans="13:39">
      <c r="M480" s="43"/>
      <c r="N480" s="43"/>
      <c r="O480" s="43"/>
      <c r="Q480" s="43"/>
      <c r="R480" s="43"/>
      <c r="S480" s="43"/>
      <c r="T480" s="43"/>
      <c r="U480" s="43"/>
      <c r="W480" s="40"/>
      <c r="X480" s="40"/>
      <c r="Z480" s="43"/>
      <c r="AD480" s="40"/>
      <c r="AE480" s="40"/>
      <c r="AF480" s="40"/>
      <c r="AI480" s="40"/>
      <c r="AJ480" s="40"/>
      <c r="AK480" s="40"/>
      <c r="AL480" s="40"/>
      <c r="AM480" s="40"/>
    </row>
    <row r="481" spans="13:39">
      <c r="M481" s="43"/>
      <c r="N481" s="43"/>
      <c r="O481" s="43"/>
      <c r="Q481" s="43"/>
      <c r="R481" s="43"/>
      <c r="S481" s="43"/>
      <c r="T481" s="43"/>
      <c r="U481" s="43"/>
      <c r="W481" s="40"/>
      <c r="X481" s="40"/>
      <c r="Z481" s="43"/>
      <c r="AD481" s="40"/>
      <c r="AE481" s="40"/>
      <c r="AF481" s="40"/>
      <c r="AI481" s="40"/>
      <c r="AJ481" s="40"/>
      <c r="AK481" s="40"/>
      <c r="AL481" s="40"/>
      <c r="AM481" s="40"/>
    </row>
    <row r="482" spans="13:39">
      <c r="M482" s="43"/>
      <c r="N482" s="43"/>
      <c r="O482" s="43"/>
      <c r="Q482" s="43"/>
      <c r="R482" s="43"/>
      <c r="S482" s="43"/>
      <c r="T482" s="43"/>
      <c r="U482" s="43"/>
      <c r="W482" s="40"/>
      <c r="X482" s="40"/>
      <c r="Z482" s="43"/>
      <c r="AD482" s="40"/>
      <c r="AE482" s="40"/>
      <c r="AF482" s="40"/>
      <c r="AI482" s="40"/>
      <c r="AJ482" s="40"/>
      <c r="AK482" s="40"/>
      <c r="AL482" s="40"/>
      <c r="AM482" s="40"/>
    </row>
    <row r="483" spans="13:39">
      <c r="M483" s="43"/>
      <c r="N483" s="43"/>
      <c r="O483" s="43"/>
      <c r="Q483" s="43"/>
      <c r="R483" s="43"/>
      <c r="S483" s="43"/>
      <c r="T483" s="43"/>
      <c r="U483" s="43"/>
      <c r="W483" s="40"/>
      <c r="X483" s="40"/>
      <c r="Z483" s="43"/>
      <c r="AD483" s="40"/>
      <c r="AE483" s="40"/>
      <c r="AF483" s="40"/>
      <c r="AI483" s="40"/>
      <c r="AJ483" s="40"/>
      <c r="AK483" s="40"/>
      <c r="AL483" s="40"/>
      <c r="AM483" s="40"/>
    </row>
    <row r="484" spans="13:39">
      <c r="M484" s="43"/>
      <c r="N484" s="43"/>
      <c r="O484" s="43"/>
      <c r="Q484" s="43"/>
      <c r="R484" s="43"/>
      <c r="S484" s="43"/>
      <c r="T484" s="43"/>
      <c r="U484" s="43"/>
      <c r="W484" s="40"/>
      <c r="X484" s="40"/>
      <c r="Z484" s="43"/>
      <c r="AD484" s="40"/>
      <c r="AE484" s="40"/>
      <c r="AF484" s="40"/>
      <c r="AI484" s="40"/>
      <c r="AJ484" s="40"/>
      <c r="AK484" s="40"/>
      <c r="AL484" s="40"/>
      <c r="AM484" s="40"/>
    </row>
    <row r="485" spans="13:39">
      <c r="M485" s="43"/>
      <c r="N485" s="43"/>
      <c r="O485" s="43"/>
      <c r="Q485" s="43"/>
      <c r="R485" s="43"/>
      <c r="S485" s="43"/>
      <c r="T485" s="43"/>
      <c r="U485" s="43"/>
      <c r="W485" s="40"/>
      <c r="X485" s="40"/>
      <c r="Z485" s="43"/>
      <c r="AD485" s="40"/>
      <c r="AE485" s="40"/>
      <c r="AF485" s="40"/>
      <c r="AI485" s="40"/>
      <c r="AJ485" s="40"/>
      <c r="AK485" s="40"/>
      <c r="AL485" s="40"/>
      <c r="AM485" s="40"/>
    </row>
    <row r="486" spans="13:39">
      <c r="M486" s="43"/>
      <c r="N486" s="43"/>
      <c r="O486" s="43"/>
      <c r="Q486" s="43"/>
      <c r="R486" s="43"/>
      <c r="S486" s="43"/>
      <c r="T486" s="43"/>
      <c r="U486" s="43"/>
      <c r="W486" s="40"/>
      <c r="X486" s="40"/>
      <c r="Z486" s="43"/>
      <c r="AD486" s="40"/>
      <c r="AE486" s="40"/>
      <c r="AF486" s="40"/>
      <c r="AI486" s="40"/>
      <c r="AJ486" s="40"/>
      <c r="AK486" s="40"/>
      <c r="AL486" s="40"/>
      <c r="AM486" s="40"/>
    </row>
    <row r="487" spans="13:39">
      <c r="M487" s="43"/>
      <c r="N487" s="43"/>
      <c r="O487" s="43"/>
      <c r="Q487" s="43"/>
      <c r="R487" s="43"/>
      <c r="S487" s="43"/>
      <c r="T487" s="43"/>
      <c r="U487" s="43"/>
      <c r="W487" s="40"/>
      <c r="X487" s="40"/>
      <c r="Z487" s="43"/>
      <c r="AD487" s="40"/>
      <c r="AE487" s="40"/>
      <c r="AF487" s="40"/>
      <c r="AI487" s="40"/>
      <c r="AJ487" s="40"/>
      <c r="AK487" s="40"/>
      <c r="AL487" s="40"/>
      <c r="AM487" s="40"/>
    </row>
    <row r="488" spans="13:39">
      <c r="M488" s="43"/>
      <c r="N488" s="43"/>
      <c r="O488" s="43"/>
      <c r="Q488" s="43"/>
      <c r="R488" s="43"/>
      <c r="S488" s="43"/>
      <c r="T488" s="43"/>
      <c r="U488" s="43"/>
      <c r="W488" s="40"/>
      <c r="X488" s="40"/>
      <c r="Z488" s="43"/>
      <c r="AD488" s="40"/>
      <c r="AE488" s="40"/>
      <c r="AF488" s="40"/>
      <c r="AI488" s="40"/>
      <c r="AJ488" s="40"/>
      <c r="AK488" s="40"/>
      <c r="AL488" s="40"/>
      <c r="AM488" s="40"/>
    </row>
    <row r="489" spans="13:39">
      <c r="M489" s="43"/>
      <c r="N489" s="43"/>
      <c r="O489" s="43"/>
      <c r="Q489" s="43"/>
      <c r="R489" s="43"/>
      <c r="S489" s="43"/>
      <c r="T489" s="43"/>
      <c r="U489" s="43"/>
      <c r="W489" s="40"/>
      <c r="X489" s="40"/>
      <c r="Z489" s="43"/>
      <c r="AD489" s="40"/>
      <c r="AE489" s="40"/>
      <c r="AF489" s="40"/>
      <c r="AI489" s="40"/>
      <c r="AJ489" s="40"/>
      <c r="AK489" s="40"/>
      <c r="AL489" s="40"/>
      <c r="AM489" s="40"/>
    </row>
    <row r="490" spans="13:39">
      <c r="M490" s="43"/>
      <c r="N490" s="43"/>
      <c r="O490" s="43"/>
      <c r="Q490" s="43"/>
      <c r="R490" s="43"/>
      <c r="S490" s="43"/>
      <c r="T490" s="43"/>
      <c r="U490" s="43"/>
      <c r="W490" s="40"/>
      <c r="X490" s="40"/>
      <c r="Z490" s="43"/>
      <c r="AD490" s="40"/>
      <c r="AE490" s="40"/>
      <c r="AF490" s="40"/>
      <c r="AI490" s="40"/>
      <c r="AJ490" s="40"/>
      <c r="AK490" s="40"/>
      <c r="AL490" s="40"/>
      <c r="AM490" s="40"/>
    </row>
    <row r="491" spans="13:39">
      <c r="M491" s="43"/>
      <c r="N491" s="43"/>
      <c r="O491" s="43"/>
      <c r="Q491" s="43"/>
      <c r="R491" s="43"/>
      <c r="S491" s="43"/>
      <c r="T491" s="43"/>
      <c r="U491" s="43"/>
      <c r="W491" s="40"/>
      <c r="X491" s="40"/>
      <c r="Z491" s="43"/>
      <c r="AD491" s="40"/>
      <c r="AE491" s="40"/>
      <c r="AF491" s="40"/>
      <c r="AI491" s="40"/>
      <c r="AJ491" s="40"/>
      <c r="AK491" s="40"/>
      <c r="AL491" s="40"/>
      <c r="AM491" s="40"/>
    </row>
    <row r="492" spans="13:39">
      <c r="M492" s="43"/>
      <c r="N492" s="43"/>
      <c r="O492" s="43"/>
      <c r="Q492" s="43"/>
      <c r="R492" s="43"/>
      <c r="S492" s="43"/>
      <c r="T492" s="43"/>
      <c r="U492" s="43"/>
      <c r="W492" s="40"/>
      <c r="X492" s="40"/>
      <c r="Z492" s="43"/>
      <c r="AD492" s="40"/>
      <c r="AE492" s="40"/>
      <c r="AF492" s="40"/>
      <c r="AI492" s="40"/>
      <c r="AJ492" s="40"/>
      <c r="AK492" s="40"/>
      <c r="AL492" s="40"/>
      <c r="AM492" s="40"/>
    </row>
    <row r="493" spans="13:39">
      <c r="M493" s="43"/>
      <c r="N493" s="43"/>
      <c r="O493" s="43"/>
      <c r="Q493" s="43"/>
      <c r="R493" s="43"/>
      <c r="S493" s="43"/>
      <c r="T493" s="43"/>
      <c r="U493" s="43"/>
      <c r="W493" s="40"/>
      <c r="X493" s="40"/>
      <c r="Z493" s="43"/>
      <c r="AD493" s="40"/>
      <c r="AE493" s="40"/>
      <c r="AF493" s="40"/>
      <c r="AI493" s="40"/>
      <c r="AJ493" s="40"/>
      <c r="AK493" s="40"/>
      <c r="AL493" s="40"/>
      <c r="AM493" s="40"/>
    </row>
    <row r="494" spans="13:39">
      <c r="M494" s="43"/>
      <c r="N494" s="43"/>
      <c r="O494" s="43"/>
      <c r="Q494" s="43"/>
      <c r="R494" s="43"/>
      <c r="S494" s="43"/>
      <c r="T494" s="43"/>
      <c r="U494" s="43"/>
      <c r="W494" s="40"/>
      <c r="X494" s="40"/>
      <c r="Z494" s="43"/>
      <c r="AD494" s="40"/>
      <c r="AE494" s="40"/>
      <c r="AF494" s="40"/>
      <c r="AI494" s="40"/>
      <c r="AJ494" s="40"/>
      <c r="AK494" s="40"/>
      <c r="AL494" s="40"/>
      <c r="AM494" s="40"/>
    </row>
    <row r="495" spans="13:39">
      <c r="M495" s="43"/>
      <c r="N495" s="43"/>
      <c r="O495" s="43"/>
      <c r="Q495" s="43"/>
      <c r="R495" s="43"/>
      <c r="S495" s="43"/>
      <c r="T495" s="43"/>
      <c r="U495" s="43"/>
      <c r="W495" s="40"/>
      <c r="X495" s="40"/>
      <c r="Z495" s="43"/>
      <c r="AD495" s="40"/>
      <c r="AE495" s="40"/>
      <c r="AF495" s="40"/>
      <c r="AI495" s="40"/>
      <c r="AJ495" s="40"/>
      <c r="AK495" s="40"/>
      <c r="AL495" s="40"/>
      <c r="AM495" s="40"/>
    </row>
    <row r="496" spans="13:39">
      <c r="M496" s="43"/>
      <c r="N496" s="43"/>
      <c r="O496" s="43"/>
      <c r="Q496" s="43"/>
      <c r="R496" s="43"/>
      <c r="S496" s="43"/>
      <c r="T496" s="43"/>
      <c r="U496" s="43"/>
      <c r="W496" s="40"/>
      <c r="X496" s="40"/>
      <c r="Z496" s="43"/>
      <c r="AD496" s="40"/>
      <c r="AE496" s="40"/>
      <c r="AF496" s="40"/>
      <c r="AI496" s="40"/>
      <c r="AJ496" s="40"/>
      <c r="AK496" s="40"/>
      <c r="AL496" s="40"/>
      <c r="AM496" s="40"/>
    </row>
    <row r="497" spans="13:39">
      <c r="M497" s="43"/>
      <c r="N497" s="43"/>
      <c r="O497" s="43"/>
      <c r="Q497" s="43"/>
      <c r="R497" s="43"/>
      <c r="S497" s="43"/>
      <c r="T497" s="43"/>
      <c r="U497" s="43"/>
      <c r="W497" s="40"/>
      <c r="X497" s="40"/>
      <c r="Z497" s="43"/>
      <c r="AD497" s="40"/>
      <c r="AE497" s="40"/>
      <c r="AF497" s="40"/>
      <c r="AI497" s="40"/>
      <c r="AJ497" s="40"/>
      <c r="AK497" s="40"/>
      <c r="AL497" s="40"/>
      <c r="AM497" s="40"/>
    </row>
    <row r="498" spans="13:39">
      <c r="M498" s="43"/>
      <c r="N498" s="43"/>
      <c r="O498" s="43"/>
      <c r="Q498" s="43"/>
      <c r="R498" s="43"/>
      <c r="S498" s="43"/>
      <c r="T498" s="43"/>
      <c r="U498" s="43"/>
      <c r="W498" s="40"/>
      <c r="X498" s="40"/>
      <c r="Z498" s="43"/>
      <c r="AD498" s="40"/>
      <c r="AE498" s="40"/>
      <c r="AF498" s="40"/>
      <c r="AI498" s="40"/>
      <c r="AJ498" s="40"/>
      <c r="AK498" s="40"/>
      <c r="AL498" s="40"/>
      <c r="AM498" s="40"/>
    </row>
    <row r="499" spans="13:39">
      <c r="M499" s="43"/>
      <c r="N499" s="43"/>
      <c r="O499" s="43"/>
      <c r="Q499" s="43"/>
      <c r="R499" s="43"/>
      <c r="S499" s="43"/>
      <c r="T499" s="43"/>
      <c r="U499" s="43"/>
      <c r="W499" s="40"/>
      <c r="X499" s="40"/>
      <c r="Z499" s="43"/>
      <c r="AD499" s="40"/>
      <c r="AE499" s="40"/>
      <c r="AF499" s="40"/>
      <c r="AI499" s="40"/>
      <c r="AJ499" s="40"/>
      <c r="AK499" s="40"/>
      <c r="AL499" s="40"/>
      <c r="AM499" s="40"/>
    </row>
    <row r="500" spans="13:39">
      <c r="M500" s="43"/>
      <c r="N500" s="43"/>
      <c r="O500" s="43"/>
      <c r="Q500" s="43"/>
      <c r="R500" s="43"/>
      <c r="S500" s="43"/>
      <c r="T500" s="43"/>
      <c r="U500" s="43"/>
      <c r="W500" s="40"/>
      <c r="X500" s="40"/>
      <c r="Z500" s="43"/>
      <c r="AD500" s="40"/>
      <c r="AE500" s="40"/>
      <c r="AF500" s="40"/>
      <c r="AI500" s="40"/>
      <c r="AJ500" s="40"/>
      <c r="AK500" s="40"/>
      <c r="AL500" s="40"/>
      <c r="AM500" s="40"/>
    </row>
    <row r="501" spans="13:39">
      <c r="M501" s="43"/>
      <c r="N501" s="43"/>
      <c r="O501" s="43"/>
      <c r="Q501" s="43"/>
      <c r="R501" s="43"/>
      <c r="S501" s="43"/>
      <c r="T501" s="43"/>
      <c r="U501" s="43"/>
      <c r="W501" s="40"/>
      <c r="X501" s="40"/>
      <c r="Z501" s="43"/>
      <c r="AD501" s="40"/>
      <c r="AE501" s="40"/>
      <c r="AF501" s="40"/>
      <c r="AI501" s="40"/>
      <c r="AJ501" s="40"/>
      <c r="AK501" s="40"/>
      <c r="AL501" s="40"/>
      <c r="AM501" s="40"/>
    </row>
    <row r="502" spans="13:39">
      <c r="M502" s="43"/>
      <c r="N502" s="43"/>
      <c r="O502" s="43"/>
      <c r="Q502" s="43"/>
      <c r="R502" s="43"/>
      <c r="S502" s="43"/>
      <c r="T502" s="43"/>
      <c r="U502" s="43"/>
      <c r="W502" s="40"/>
      <c r="X502" s="40"/>
      <c r="Z502" s="43"/>
      <c r="AD502" s="40"/>
      <c r="AE502" s="40"/>
      <c r="AF502" s="40"/>
      <c r="AI502" s="40"/>
      <c r="AJ502" s="40"/>
      <c r="AK502" s="40"/>
      <c r="AL502" s="40"/>
      <c r="AM502" s="40"/>
    </row>
    <row r="503" spans="13:39">
      <c r="M503" s="43"/>
      <c r="N503" s="43"/>
      <c r="O503" s="43"/>
      <c r="Q503" s="43"/>
      <c r="R503" s="43"/>
      <c r="S503" s="43"/>
      <c r="T503" s="43"/>
      <c r="U503" s="43"/>
      <c r="W503" s="40"/>
      <c r="X503" s="40"/>
      <c r="Z503" s="43"/>
      <c r="AD503" s="40"/>
      <c r="AE503" s="40"/>
      <c r="AF503" s="40"/>
      <c r="AI503" s="40"/>
      <c r="AJ503" s="40"/>
      <c r="AK503" s="40"/>
      <c r="AL503" s="40"/>
      <c r="AM503" s="40"/>
    </row>
    <row r="504" spans="13:39">
      <c r="M504" s="43"/>
      <c r="N504" s="43"/>
      <c r="O504" s="43"/>
      <c r="Q504" s="43"/>
      <c r="R504" s="43"/>
      <c r="S504" s="43"/>
      <c r="T504" s="43"/>
      <c r="U504" s="43"/>
      <c r="W504" s="40"/>
      <c r="X504" s="40"/>
      <c r="Z504" s="43"/>
      <c r="AD504" s="40"/>
      <c r="AE504" s="40"/>
      <c r="AF504" s="40"/>
      <c r="AI504" s="40"/>
      <c r="AJ504" s="40"/>
      <c r="AK504" s="40"/>
      <c r="AL504" s="40"/>
      <c r="AM504" s="40"/>
    </row>
    <row r="505" spans="13:39">
      <c r="M505" s="43"/>
      <c r="N505" s="43"/>
      <c r="O505" s="43"/>
      <c r="Q505" s="43"/>
      <c r="R505" s="43"/>
      <c r="S505" s="43"/>
      <c r="T505" s="43"/>
      <c r="U505" s="43"/>
      <c r="W505" s="40"/>
      <c r="X505" s="40"/>
      <c r="Z505" s="43"/>
      <c r="AD505" s="40"/>
      <c r="AE505" s="40"/>
      <c r="AF505" s="40"/>
      <c r="AI505" s="40"/>
      <c r="AJ505" s="40"/>
      <c r="AK505" s="40"/>
      <c r="AL505" s="40"/>
      <c r="AM505" s="40"/>
    </row>
    <row r="506" spans="13:39">
      <c r="M506" s="43"/>
      <c r="N506" s="43"/>
      <c r="O506" s="43"/>
      <c r="Q506" s="43"/>
      <c r="R506" s="43"/>
      <c r="S506" s="43"/>
      <c r="T506" s="43"/>
      <c r="U506" s="43"/>
      <c r="W506" s="40"/>
      <c r="X506" s="40"/>
      <c r="Z506" s="43"/>
      <c r="AD506" s="40"/>
      <c r="AE506" s="40"/>
      <c r="AF506" s="40"/>
      <c r="AI506" s="40"/>
      <c r="AJ506" s="40"/>
      <c r="AK506" s="40"/>
      <c r="AL506" s="40"/>
      <c r="AM506" s="40"/>
    </row>
    <row r="507" spans="13:39">
      <c r="M507" s="43"/>
      <c r="N507" s="43"/>
      <c r="O507" s="43"/>
      <c r="Q507" s="43"/>
      <c r="R507" s="43"/>
      <c r="S507" s="43"/>
      <c r="T507" s="43"/>
      <c r="U507" s="43"/>
      <c r="W507" s="40"/>
      <c r="X507" s="40"/>
      <c r="Z507" s="43"/>
      <c r="AD507" s="40"/>
      <c r="AE507" s="40"/>
      <c r="AF507" s="40"/>
      <c r="AI507" s="40"/>
      <c r="AJ507" s="40"/>
      <c r="AK507" s="40"/>
      <c r="AL507" s="40"/>
      <c r="AM507" s="40"/>
    </row>
    <row r="508" spans="13:39">
      <c r="M508" s="43"/>
      <c r="N508" s="43"/>
      <c r="O508" s="43"/>
      <c r="Q508" s="43"/>
      <c r="R508" s="43"/>
      <c r="S508" s="43"/>
      <c r="T508" s="43"/>
      <c r="U508" s="43"/>
      <c r="W508" s="40"/>
      <c r="X508" s="40"/>
      <c r="Z508" s="43"/>
      <c r="AD508" s="40"/>
      <c r="AE508" s="40"/>
      <c r="AF508" s="40"/>
      <c r="AI508" s="40"/>
      <c r="AJ508" s="40"/>
      <c r="AK508" s="40"/>
      <c r="AL508" s="40"/>
      <c r="AM508" s="40"/>
    </row>
    <row r="509" spans="13:39">
      <c r="M509" s="43"/>
      <c r="N509" s="43"/>
      <c r="O509" s="43"/>
      <c r="Q509" s="43"/>
      <c r="R509" s="43"/>
      <c r="S509" s="43"/>
      <c r="T509" s="43"/>
      <c r="U509" s="43"/>
      <c r="W509" s="40"/>
      <c r="X509" s="40"/>
      <c r="Z509" s="43"/>
      <c r="AD509" s="40"/>
      <c r="AE509" s="40"/>
      <c r="AF509" s="40"/>
      <c r="AI509" s="40"/>
      <c r="AJ509" s="40"/>
      <c r="AK509" s="40"/>
      <c r="AL509" s="40"/>
      <c r="AM509" s="40"/>
    </row>
    <row r="510" spans="13:39">
      <c r="M510" s="43"/>
      <c r="N510" s="43"/>
      <c r="O510" s="43"/>
      <c r="Q510" s="43"/>
      <c r="R510" s="43"/>
      <c r="S510" s="43"/>
      <c r="T510" s="43"/>
      <c r="U510" s="43"/>
      <c r="W510" s="40"/>
      <c r="X510" s="40"/>
      <c r="Z510" s="43"/>
      <c r="AD510" s="40"/>
      <c r="AE510" s="40"/>
      <c r="AF510" s="40"/>
      <c r="AI510" s="40"/>
      <c r="AJ510" s="40"/>
      <c r="AK510" s="40"/>
      <c r="AL510" s="40"/>
      <c r="AM510" s="40"/>
    </row>
    <row r="511" spans="13:39">
      <c r="M511" s="43"/>
      <c r="N511" s="43"/>
      <c r="O511" s="43"/>
      <c r="Q511" s="43"/>
      <c r="R511" s="43"/>
      <c r="S511" s="43"/>
      <c r="T511" s="43"/>
      <c r="U511" s="43"/>
      <c r="W511" s="40"/>
      <c r="X511" s="40"/>
      <c r="Z511" s="43"/>
      <c r="AD511" s="40"/>
      <c r="AE511" s="40"/>
      <c r="AF511" s="40"/>
      <c r="AI511" s="40"/>
      <c r="AJ511" s="40"/>
      <c r="AK511" s="40"/>
      <c r="AL511" s="40"/>
      <c r="AM511" s="40"/>
    </row>
    <row r="512" spans="13:39">
      <c r="M512" s="43"/>
      <c r="N512" s="43"/>
      <c r="O512" s="43"/>
      <c r="Q512" s="43"/>
      <c r="R512" s="43"/>
      <c r="S512" s="43"/>
      <c r="T512" s="43"/>
      <c r="U512" s="43"/>
      <c r="W512" s="40"/>
      <c r="X512" s="40"/>
      <c r="Z512" s="43"/>
      <c r="AD512" s="40"/>
      <c r="AE512" s="40"/>
      <c r="AF512" s="40"/>
      <c r="AI512" s="40"/>
      <c r="AJ512" s="40"/>
      <c r="AK512" s="40"/>
      <c r="AL512" s="40"/>
      <c r="AM512" s="40"/>
    </row>
    <row r="513" spans="13:39">
      <c r="M513" s="43"/>
      <c r="N513" s="43"/>
      <c r="O513" s="43"/>
      <c r="Q513" s="43"/>
      <c r="R513" s="43"/>
      <c r="S513" s="43"/>
      <c r="T513" s="43"/>
      <c r="U513" s="43"/>
      <c r="W513" s="40"/>
      <c r="X513" s="40"/>
      <c r="Z513" s="43"/>
      <c r="AD513" s="40"/>
      <c r="AE513" s="40"/>
      <c r="AF513" s="40"/>
      <c r="AI513" s="40"/>
      <c r="AJ513" s="40"/>
      <c r="AK513" s="40"/>
      <c r="AL513" s="40"/>
      <c r="AM513" s="40"/>
    </row>
    <row r="514" spans="13:39">
      <c r="M514" s="43"/>
      <c r="N514" s="43"/>
      <c r="O514" s="43"/>
      <c r="Q514" s="43"/>
      <c r="R514" s="43"/>
      <c r="S514" s="43"/>
      <c r="T514" s="43"/>
      <c r="U514" s="43"/>
      <c r="W514" s="40"/>
      <c r="X514" s="40"/>
      <c r="Z514" s="43"/>
      <c r="AD514" s="40"/>
      <c r="AE514" s="40"/>
      <c r="AF514" s="40"/>
      <c r="AI514" s="40"/>
      <c r="AJ514" s="40"/>
      <c r="AK514" s="40"/>
      <c r="AL514" s="40"/>
      <c r="AM514" s="40"/>
    </row>
    <row r="515" spans="13:39">
      <c r="M515" s="43"/>
      <c r="N515" s="43"/>
      <c r="O515" s="43"/>
      <c r="Q515" s="43"/>
      <c r="R515" s="43"/>
      <c r="S515" s="43"/>
      <c r="T515" s="43"/>
      <c r="U515" s="43"/>
      <c r="W515" s="40"/>
      <c r="X515" s="40"/>
      <c r="Z515" s="43"/>
      <c r="AD515" s="40"/>
      <c r="AE515" s="40"/>
      <c r="AF515" s="40"/>
      <c r="AI515" s="40"/>
      <c r="AJ515" s="40"/>
      <c r="AK515" s="40"/>
      <c r="AL515" s="40"/>
      <c r="AM515" s="40"/>
    </row>
    <row r="516" spans="13:39">
      <c r="M516" s="43"/>
      <c r="N516" s="43"/>
      <c r="O516" s="43"/>
      <c r="Q516" s="43"/>
      <c r="R516" s="43"/>
      <c r="S516" s="43"/>
      <c r="T516" s="43"/>
      <c r="U516" s="43"/>
      <c r="W516" s="40"/>
      <c r="X516" s="40"/>
      <c r="Z516" s="43"/>
      <c r="AD516" s="40"/>
      <c r="AE516" s="40"/>
      <c r="AF516" s="40"/>
      <c r="AI516" s="40"/>
      <c r="AJ516" s="40"/>
      <c r="AK516" s="40"/>
      <c r="AL516" s="40"/>
      <c r="AM516" s="40"/>
    </row>
    <row r="517" spans="13:39">
      <c r="M517" s="43"/>
      <c r="N517" s="43"/>
      <c r="O517" s="43"/>
      <c r="Q517" s="43"/>
      <c r="R517" s="43"/>
      <c r="S517" s="43"/>
      <c r="T517" s="43"/>
      <c r="U517" s="43"/>
      <c r="W517" s="40"/>
      <c r="X517" s="40"/>
      <c r="Z517" s="43"/>
      <c r="AD517" s="40"/>
      <c r="AE517" s="40"/>
      <c r="AF517" s="40"/>
      <c r="AI517" s="40"/>
      <c r="AJ517" s="40"/>
      <c r="AK517" s="40"/>
      <c r="AL517" s="40"/>
      <c r="AM517" s="40"/>
    </row>
    <row r="518" spans="13:39">
      <c r="M518" s="43"/>
      <c r="N518" s="43"/>
      <c r="O518" s="43"/>
      <c r="Q518" s="43"/>
      <c r="R518" s="43"/>
      <c r="S518" s="43"/>
      <c r="T518" s="43"/>
      <c r="U518" s="43"/>
      <c r="W518" s="40"/>
      <c r="X518" s="40"/>
      <c r="Z518" s="43"/>
      <c r="AD518" s="40"/>
      <c r="AE518" s="40"/>
      <c r="AF518" s="40"/>
      <c r="AI518" s="40"/>
      <c r="AJ518" s="40"/>
      <c r="AK518" s="40"/>
      <c r="AL518" s="40"/>
      <c r="AM518" s="40"/>
    </row>
    <row r="519" spans="13:39">
      <c r="M519" s="43"/>
      <c r="N519" s="43"/>
      <c r="O519" s="43"/>
      <c r="Q519" s="43"/>
      <c r="R519" s="43"/>
      <c r="S519" s="43"/>
      <c r="T519" s="43"/>
      <c r="U519" s="43"/>
      <c r="W519" s="40"/>
      <c r="X519" s="40"/>
      <c r="Z519" s="43"/>
      <c r="AD519" s="40"/>
      <c r="AE519" s="40"/>
      <c r="AF519" s="40"/>
      <c r="AI519" s="40"/>
      <c r="AJ519" s="40"/>
      <c r="AK519" s="40"/>
      <c r="AL519" s="40"/>
      <c r="AM519" s="40"/>
    </row>
    <row r="520" spans="13:39">
      <c r="M520" s="43"/>
      <c r="N520" s="43"/>
      <c r="O520" s="43"/>
      <c r="Q520" s="43"/>
      <c r="R520" s="43"/>
      <c r="S520" s="43"/>
      <c r="T520" s="43"/>
      <c r="U520" s="43"/>
      <c r="W520" s="40"/>
      <c r="X520" s="40"/>
      <c r="Z520" s="43"/>
      <c r="AD520" s="40"/>
      <c r="AE520" s="40"/>
      <c r="AF520" s="40"/>
      <c r="AI520" s="40"/>
      <c r="AJ520" s="40"/>
      <c r="AK520" s="40"/>
      <c r="AL520" s="40"/>
      <c r="AM520" s="40"/>
    </row>
    <row r="521" spans="13:39">
      <c r="M521" s="43"/>
      <c r="N521" s="43"/>
      <c r="O521" s="43"/>
      <c r="Q521" s="43"/>
      <c r="R521" s="43"/>
      <c r="S521" s="43"/>
      <c r="T521" s="43"/>
      <c r="U521" s="43"/>
      <c r="W521" s="40"/>
      <c r="X521" s="40"/>
      <c r="Z521" s="43"/>
      <c r="AD521" s="40"/>
      <c r="AE521" s="40"/>
      <c r="AF521" s="40"/>
      <c r="AI521" s="40"/>
      <c r="AJ521" s="40"/>
      <c r="AK521" s="40"/>
      <c r="AL521" s="40"/>
      <c r="AM521" s="40"/>
    </row>
    <row r="522" spans="13:39">
      <c r="M522" s="43"/>
      <c r="N522" s="43"/>
      <c r="O522" s="43"/>
      <c r="Q522" s="43"/>
      <c r="R522" s="43"/>
      <c r="S522" s="43"/>
      <c r="T522" s="43"/>
      <c r="U522" s="43"/>
      <c r="W522" s="40"/>
      <c r="X522" s="40"/>
      <c r="Z522" s="43"/>
      <c r="AD522" s="40"/>
      <c r="AE522" s="40"/>
      <c r="AF522" s="40"/>
      <c r="AI522" s="40"/>
      <c r="AJ522" s="40"/>
      <c r="AK522" s="40"/>
      <c r="AL522" s="40"/>
      <c r="AM522" s="40"/>
    </row>
    <row r="523" spans="13:39">
      <c r="M523" s="43"/>
      <c r="N523" s="43"/>
      <c r="O523" s="43"/>
      <c r="Q523" s="43"/>
      <c r="R523" s="43"/>
      <c r="S523" s="43"/>
      <c r="T523" s="43"/>
      <c r="U523" s="43"/>
      <c r="W523" s="40"/>
      <c r="X523" s="40"/>
      <c r="Z523" s="43"/>
      <c r="AD523" s="40"/>
      <c r="AE523" s="40"/>
      <c r="AF523" s="40"/>
      <c r="AI523" s="40"/>
      <c r="AJ523" s="40"/>
      <c r="AK523" s="40"/>
      <c r="AL523" s="40"/>
      <c r="AM523" s="40"/>
    </row>
    <row r="524" spans="13:39">
      <c r="M524" s="43"/>
      <c r="N524" s="43"/>
      <c r="O524" s="43"/>
      <c r="Q524" s="43"/>
      <c r="R524" s="43"/>
      <c r="S524" s="43"/>
      <c r="T524" s="43"/>
      <c r="U524" s="43"/>
      <c r="W524" s="40"/>
      <c r="X524" s="40"/>
      <c r="Z524" s="43"/>
      <c r="AD524" s="40"/>
      <c r="AE524" s="40"/>
      <c r="AF524" s="40"/>
      <c r="AI524" s="40"/>
      <c r="AJ524" s="40"/>
      <c r="AK524" s="40"/>
      <c r="AL524" s="40"/>
      <c r="AM524" s="40"/>
    </row>
    <row r="525" spans="13:39">
      <c r="M525" s="43"/>
      <c r="N525" s="43"/>
      <c r="O525" s="43"/>
      <c r="Q525" s="43"/>
      <c r="R525" s="43"/>
      <c r="S525" s="43"/>
      <c r="T525" s="43"/>
      <c r="U525" s="43"/>
      <c r="W525" s="40"/>
      <c r="X525" s="40"/>
      <c r="Z525" s="43"/>
      <c r="AD525" s="40"/>
      <c r="AE525" s="40"/>
      <c r="AF525" s="40"/>
      <c r="AI525" s="40"/>
      <c r="AJ525" s="40"/>
      <c r="AK525" s="40"/>
      <c r="AL525" s="40"/>
      <c r="AM525" s="40"/>
    </row>
    <row r="526" spans="13:39">
      <c r="M526" s="43"/>
      <c r="N526" s="43"/>
      <c r="O526" s="43"/>
      <c r="Q526" s="43"/>
      <c r="R526" s="43"/>
      <c r="S526" s="43"/>
      <c r="T526" s="43"/>
      <c r="U526" s="43"/>
      <c r="W526" s="40"/>
      <c r="X526" s="40"/>
      <c r="Z526" s="43"/>
      <c r="AD526" s="40"/>
      <c r="AE526" s="40"/>
      <c r="AF526" s="40"/>
      <c r="AI526" s="40"/>
      <c r="AJ526" s="40"/>
      <c r="AK526" s="40"/>
      <c r="AL526" s="40"/>
      <c r="AM526" s="40"/>
    </row>
    <row r="527" spans="13:39">
      <c r="M527" s="43"/>
      <c r="N527" s="43"/>
      <c r="O527" s="43"/>
      <c r="Q527" s="43"/>
      <c r="R527" s="43"/>
      <c r="S527" s="43"/>
      <c r="T527" s="43"/>
      <c r="U527" s="43"/>
      <c r="W527" s="40"/>
      <c r="X527" s="40"/>
      <c r="Z527" s="43"/>
      <c r="AD527" s="40"/>
      <c r="AE527" s="40"/>
      <c r="AF527" s="40"/>
      <c r="AI527" s="40"/>
      <c r="AJ527" s="40"/>
      <c r="AK527" s="40"/>
      <c r="AL527" s="40"/>
      <c r="AM527" s="40"/>
    </row>
    <row r="528" spans="13:39">
      <c r="M528" s="43"/>
      <c r="N528" s="43"/>
      <c r="O528" s="43"/>
      <c r="Q528" s="43"/>
      <c r="R528" s="43"/>
      <c r="S528" s="43"/>
      <c r="T528" s="43"/>
      <c r="U528" s="43"/>
      <c r="W528" s="40"/>
      <c r="X528" s="40"/>
      <c r="Z528" s="43"/>
      <c r="AD528" s="40"/>
      <c r="AE528" s="40"/>
      <c r="AF528" s="40"/>
      <c r="AI528" s="40"/>
      <c r="AJ528" s="40"/>
      <c r="AK528" s="40"/>
      <c r="AL528" s="40"/>
      <c r="AM528" s="40"/>
    </row>
    <row r="529" spans="13:39">
      <c r="M529" s="43"/>
      <c r="N529" s="43"/>
      <c r="O529" s="43"/>
      <c r="Q529" s="43"/>
      <c r="R529" s="43"/>
      <c r="S529" s="43"/>
      <c r="T529" s="43"/>
      <c r="U529" s="43"/>
      <c r="W529" s="40"/>
      <c r="X529" s="40"/>
      <c r="Z529" s="43"/>
      <c r="AD529" s="40"/>
      <c r="AE529" s="40"/>
      <c r="AF529" s="40"/>
      <c r="AI529" s="40"/>
      <c r="AJ529" s="40"/>
      <c r="AK529" s="40"/>
      <c r="AL529" s="40"/>
      <c r="AM529" s="40"/>
    </row>
    <row r="530" spans="13:39">
      <c r="M530" s="43"/>
      <c r="N530" s="43"/>
      <c r="O530" s="43"/>
      <c r="Q530" s="43"/>
      <c r="R530" s="43"/>
      <c r="S530" s="43"/>
      <c r="T530" s="43"/>
      <c r="U530" s="43"/>
      <c r="W530" s="40"/>
      <c r="X530" s="40"/>
      <c r="Z530" s="43"/>
      <c r="AD530" s="40"/>
      <c r="AE530" s="40"/>
      <c r="AF530" s="40"/>
      <c r="AI530" s="40"/>
      <c r="AJ530" s="40"/>
      <c r="AK530" s="40"/>
      <c r="AL530" s="40"/>
      <c r="AM530" s="40"/>
    </row>
    <row r="531" spans="13:39">
      <c r="M531" s="43"/>
      <c r="N531" s="43"/>
      <c r="O531" s="43"/>
      <c r="Q531" s="43"/>
      <c r="R531" s="43"/>
      <c r="S531" s="43"/>
      <c r="T531" s="43"/>
      <c r="U531" s="43"/>
      <c r="W531" s="40"/>
      <c r="X531" s="40"/>
      <c r="Z531" s="43"/>
      <c r="AD531" s="40"/>
      <c r="AE531" s="40"/>
      <c r="AF531" s="40"/>
      <c r="AI531" s="40"/>
      <c r="AJ531" s="40"/>
      <c r="AK531" s="40"/>
      <c r="AL531" s="40"/>
      <c r="AM531" s="40"/>
    </row>
    <row r="532" spans="13:39">
      <c r="M532" s="43"/>
      <c r="N532" s="43"/>
      <c r="O532" s="43"/>
      <c r="Q532" s="43"/>
      <c r="R532" s="43"/>
      <c r="S532" s="43"/>
      <c r="T532" s="43"/>
      <c r="U532" s="43"/>
      <c r="W532" s="40"/>
      <c r="X532" s="40"/>
      <c r="Z532" s="43"/>
      <c r="AD532" s="40"/>
      <c r="AE532" s="40"/>
      <c r="AF532" s="40"/>
      <c r="AI532" s="40"/>
      <c r="AJ532" s="40"/>
      <c r="AK532" s="40"/>
      <c r="AL532" s="40"/>
      <c r="AM532" s="40"/>
    </row>
    <row r="533" spans="13:39">
      <c r="M533" s="43"/>
      <c r="N533" s="43"/>
      <c r="O533" s="43"/>
      <c r="Q533" s="43"/>
      <c r="R533" s="43"/>
      <c r="S533" s="43"/>
      <c r="T533" s="43"/>
      <c r="U533" s="43"/>
      <c r="W533" s="40"/>
      <c r="X533" s="40"/>
      <c r="Z533" s="43"/>
      <c r="AD533" s="40"/>
      <c r="AE533" s="40"/>
      <c r="AF533" s="40"/>
      <c r="AI533" s="40"/>
      <c r="AJ533" s="40"/>
      <c r="AK533" s="40"/>
      <c r="AL533" s="40"/>
      <c r="AM533" s="40"/>
    </row>
    <row r="534" spans="13:39">
      <c r="M534" s="43"/>
      <c r="N534" s="43"/>
      <c r="O534" s="43"/>
      <c r="Q534" s="43"/>
      <c r="R534" s="43"/>
      <c r="S534" s="43"/>
      <c r="T534" s="43"/>
      <c r="U534" s="43"/>
      <c r="W534" s="40"/>
      <c r="X534" s="40"/>
      <c r="Z534" s="43"/>
      <c r="AD534" s="40"/>
      <c r="AE534" s="40"/>
      <c r="AF534" s="40"/>
      <c r="AI534" s="40"/>
      <c r="AJ534" s="40"/>
      <c r="AK534" s="40"/>
      <c r="AL534" s="40"/>
      <c r="AM534" s="40"/>
    </row>
    <row r="535" spans="13:39">
      <c r="M535" s="43"/>
      <c r="N535" s="43"/>
      <c r="O535" s="43"/>
      <c r="Q535" s="43"/>
      <c r="R535" s="43"/>
      <c r="S535" s="43"/>
      <c r="T535" s="43"/>
      <c r="U535" s="43"/>
      <c r="W535" s="40"/>
      <c r="X535" s="40"/>
      <c r="Z535" s="43"/>
      <c r="AD535" s="40"/>
      <c r="AE535" s="40"/>
      <c r="AF535" s="40"/>
      <c r="AI535" s="40"/>
      <c r="AJ535" s="40"/>
      <c r="AK535" s="40"/>
      <c r="AL535" s="40"/>
      <c r="AM535" s="40"/>
    </row>
    <row r="536" spans="13:39">
      <c r="M536" s="43"/>
      <c r="N536" s="43"/>
      <c r="O536" s="43"/>
      <c r="Q536" s="43"/>
      <c r="R536" s="43"/>
      <c r="S536" s="43"/>
      <c r="T536" s="43"/>
      <c r="U536" s="43"/>
      <c r="W536" s="40"/>
      <c r="X536" s="40"/>
      <c r="Z536" s="43"/>
      <c r="AD536" s="40"/>
      <c r="AE536" s="40"/>
      <c r="AF536" s="40"/>
      <c r="AI536" s="40"/>
      <c r="AJ536" s="40"/>
      <c r="AK536" s="40"/>
      <c r="AL536" s="40"/>
      <c r="AM536" s="40"/>
    </row>
    <row r="537" spans="13:39">
      <c r="M537" s="43"/>
      <c r="N537" s="43"/>
      <c r="O537" s="43"/>
      <c r="Q537" s="43"/>
      <c r="R537" s="43"/>
      <c r="S537" s="43"/>
      <c r="T537" s="43"/>
      <c r="U537" s="43"/>
      <c r="W537" s="40"/>
      <c r="X537" s="40"/>
      <c r="Z537" s="43"/>
      <c r="AD537" s="40"/>
      <c r="AE537" s="40"/>
      <c r="AF537" s="40"/>
      <c r="AI537" s="40"/>
      <c r="AJ537" s="40"/>
      <c r="AK537" s="40"/>
      <c r="AL537" s="40"/>
      <c r="AM537" s="40"/>
    </row>
    <row r="538" spans="13:39">
      <c r="M538" s="43"/>
      <c r="N538" s="43"/>
      <c r="O538" s="43"/>
      <c r="Q538" s="43"/>
      <c r="R538" s="43"/>
      <c r="S538" s="43"/>
      <c r="T538" s="43"/>
      <c r="U538" s="43"/>
      <c r="W538" s="40"/>
      <c r="X538" s="40"/>
      <c r="Z538" s="43"/>
      <c r="AD538" s="40"/>
      <c r="AE538" s="40"/>
      <c r="AF538" s="40"/>
      <c r="AI538" s="40"/>
      <c r="AJ538" s="40"/>
      <c r="AK538" s="40"/>
      <c r="AL538" s="40"/>
      <c r="AM538" s="40"/>
    </row>
    <row r="539" spans="13:39">
      <c r="M539" s="43"/>
      <c r="N539" s="43"/>
      <c r="O539" s="43"/>
      <c r="Q539" s="43"/>
      <c r="R539" s="43"/>
      <c r="S539" s="43"/>
      <c r="T539" s="43"/>
      <c r="U539" s="43"/>
      <c r="W539" s="40"/>
      <c r="X539" s="40"/>
      <c r="Z539" s="43"/>
      <c r="AD539" s="40"/>
      <c r="AE539" s="40"/>
      <c r="AF539" s="40"/>
      <c r="AI539" s="40"/>
      <c r="AJ539" s="40"/>
      <c r="AK539" s="40"/>
      <c r="AL539" s="40"/>
      <c r="AM539" s="40"/>
    </row>
    <row r="540" spans="13:39">
      <c r="M540" s="43"/>
      <c r="N540" s="43"/>
      <c r="O540" s="43"/>
      <c r="Q540" s="43"/>
      <c r="R540" s="43"/>
      <c r="S540" s="43"/>
      <c r="T540" s="43"/>
      <c r="U540" s="43"/>
      <c r="W540" s="40"/>
      <c r="X540" s="40"/>
      <c r="Z540" s="43"/>
      <c r="AD540" s="40"/>
      <c r="AE540" s="40"/>
      <c r="AF540" s="40"/>
      <c r="AI540" s="40"/>
      <c r="AJ540" s="40"/>
      <c r="AK540" s="40"/>
      <c r="AL540" s="40"/>
      <c r="AM540" s="40"/>
    </row>
    <row r="541" spans="13:39">
      <c r="M541" s="43"/>
      <c r="N541" s="43"/>
      <c r="O541" s="43"/>
      <c r="Q541" s="43"/>
      <c r="R541" s="43"/>
      <c r="S541" s="43"/>
      <c r="T541" s="43"/>
      <c r="U541" s="43"/>
      <c r="W541" s="40"/>
      <c r="X541" s="40"/>
      <c r="Z541" s="43"/>
      <c r="AD541" s="40"/>
      <c r="AE541" s="40"/>
      <c r="AF541" s="40"/>
      <c r="AI541" s="40"/>
      <c r="AJ541" s="40"/>
      <c r="AK541" s="40"/>
      <c r="AL541" s="40"/>
      <c r="AM541" s="40"/>
    </row>
    <row r="542" spans="13:39">
      <c r="M542" s="43"/>
      <c r="N542" s="43"/>
      <c r="O542" s="43"/>
      <c r="Q542" s="43"/>
      <c r="R542" s="43"/>
      <c r="S542" s="43"/>
      <c r="T542" s="43"/>
      <c r="U542" s="43"/>
      <c r="W542" s="40"/>
      <c r="X542" s="40"/>
      <c r="Z542" s="43"/>
      <c r="AD542" s="40"/>
      <c r="AE542" s="40"/>
      <c r="AF542" s="40"/>
      <c r="AI542" s="40"/>
      <c r="AJ542" s="40"/>
      <c r="AK542" s="40"/>
      <c r="AL542" s="40"/>
      <c r="AM542" s="40"/>
    </row>
    <row r="543" spans="13:39">
      <c r="M543" s="43"/>
      <c r="N543" s="43"/>
      <c r="O543" s="43"/>
      <c r="Q543" s="43"/>
      <c r="R543" s="43"/>
      <c r="S543" s="43"/>
      <c r="T543" s="43"/>
      <c r="U543" s="43"/>
      <c r="W543" s="40"/>
      <c r="X543" s="40"/>
      <c r="Z543" s="43"/>
      <c r="AD543" s="40"/>
      <c r="AE543" s="40"/>
      <c r="AF543" s="40"/>
      <c r="AI543" s="40"/>
      <c r="AJ543" s="40"/>
      <c r="AK543" s="40"/>
      <c r="AL543" s="40"/>
      <c r="AM543" s="40"/>
    </row>
    <row r="544" spans="13:39">
      <c r="M544" s="43"/>
      <c r="N544" s="43"/>
      <c r="O544" s="43"/>
      <c r="Q544" s="43"/>
      <c r="R544" s="43"/>
      <c r="S544" s="43"/>
      <c r="T544" s="43"/>
      <c r="U544" s="43"/>
      <c r="W544" s="40"/>
      <c r="X544" s="40"/>
      <c r="Z544" s="43"/>
      <c r="AD544" s="40"/>
      <c r="AE544" s="40"/>
      <c r="AF544" s="40"/>
      <c r="AI544" s="40"/>
      <c r="AJ544" s="40"/>
      <c r="AK544" s="40"/>
      <c r="AL544" s="40"/>
      <c r="AM544" s="40"/>
    </row>
    <row r="545" spans="13:39">
      <c r="M545" s="43"/>
      <c r="N545" s="43"/>
      <c r="O545" s="43"/>
      <c r="Q545" s="43"/>
      <c r="R545" s="43"/>
      <c r="S545" s="43"/>
      <c r="T545" s="43"/>
      <c r="U545" s="43"/>
      <c r="W545" s="40"/>
      <c r="X545" s="40"/>
      <c r="Z545" s="43"/>
      <c r="AD545" s="40"/>
      <c r="AE545" s="40"/>
      <c r="AF545" s="40"/>
      <c r="AI545" s="40"/>
      <c r="AJ545" s="40"/>
      <c r="AK545" s="40"/>
      <c r="AL545" s="40"/>
      <c r="AM545" s="40"/>
    </row>
    <row r="546" spans="13:39">
      <c r="M546" s="43"/>
      <c r="N546" s="43"/>
      <c r="O546" s="43"/>
      <c r="Q546" s="43"/>
      <c r="R546" s="43"/>
      <c r="S546" s="43"/>
      <c r="T546" s="43"/>
      <c r="U546" s="43"/>
      <c r="W546" s="40"/>
      <c r="X546" s="40"/>
      <c r="Z546" s="43"/>
      <c r="AD546" s="40"/>
      <c r="AE546" s="40"/>
      <c r="AF546" s="40"/>
      <c r="AI546" s="40"/>
      <c r="AJ546" s="40"/>
      <c r="AK546" s="40"/>
      <c r="AL546" s="40"/>
      <c r="AM546" s="40"/>
    </row>
    <row r="547" spans="13:39">
      <c r="M547" s="43"/>
      <c r="N547" s="43"/>
      <c r="O547" s="43"/>
      <c r="Q547" s="43"/>
      <c r="R547" s="43"/>
      <c r="S547" s="43"/>
      <c r="T547" s="43"/>
      <c r="U547" s="43"/>
      <c r="W547" s="40"/>
      <c r="X547" s="40"/>
      <c r="Z547" s="43"/>
      <c r="AD547" s="40"/>
      <c r="AE547" s="40"/>
      <c r="AF547" s="40"/>
      <c r="AI547" s="40"/>
      <c r="AJ547" s="40"/>
      <c r="AK547" s="40"/>
      <c r="AL547" s="40"/>
      <c r="AM547" s="40"/>
    </row>
    <row r="548" spans="13:39">
      <c r="M548" s="43"/>
      <c r="N548" s="43"/>
      <c r="O548" s="43"/>
      <c r="Q548" s="43"/>
      <c r="R548" s="43"/>
      <c r="S548" s="43"/>
      <c r="T548" s="43"/>
      <c r="U548" s="43"/>
      <c r="W548" s="40"/>
      <c r="X548" s="40"/>
      <c r="Z548" s="43"/>
      <c r="AD548" s="40"/>
      <c r="AE548" s="40"/>
      <c r="AF548" s="40"/>
      <c r="AI548" s="40"/>
      <c r="AJ548" s="40"/>
      <c r="AK548" s="40"/>
      <c r="AL548" s="40"/>
      <c r="AM548" s="40"/>
    </row>
    <row r="549" spans="13:39">
      <c r="M549" s="43"/>
      <c r="N549" s="43"/>
      <c r="O549" s="43"/>
      <c r="Q549" s="43"/>
      <c r="R549" s="43"/>
      <c r="S549" s="43"/>
      <c r="T549" s="43"/>
      <c r="U549" s="43"/>
      <c r="W549" s="40"/>
      <c r="X549" s="40"/>
      <c r="Z549" s="43"/>
      <c r="AD549" s="40"/>
      <c r="AE549" s="40"/>
      <c r="AF549" s="40"/>
      <c r="AI549" s="40"/>
      <c r="AJ549" s="40"/>
      <c r="AK549" s="40"/>
      <c r="AL549" s="40"/>
      <c r="AM549" s="40"/>
    </row>
    <row r="550" spans="13:39">
      <c r="M550" s="43"/>
      <c r="N550" s="43"/>
      <c r="O550" s="43"/>
      <c r="Q550" s="43"/>
      <c r="R550" s="43"/>
      <c r="S550" s="43"/>
      <c r="T550" s="43"/>
      <c r="U550" s="43"/>
      <c r="W550" s="40"/>
      <c r="X550" s="40"/>
      <c r="Z550" s="43"/>
      <c r="AD550" s="40"/>
      <c r="AE550" s="40"/>
      <c r="AF550" s="40"/>
      <c r="AI550" s="40"/>
      <c r="AJ550" s="40"/>
      <c r="AK550" s="40"/>
      <c r="AL550" s="40"/>
      <c r="AM550" s="40"/>
    </row>
    <row r="551" spans="13:39">
      <c r="M551" s="43"/>
      <c r="N551" s="43"/>
      <c r="O551" s="43"/>
      <c r="Q551" s="43"/>
      <c r="R551" s="43"/>
      <c r="S551" s="43"/>
      <c r="T551" s="43"/>
      <c r="U551" s="43"/>
      <c r="W551" s="40"/>
      <c r="X551" s="40"/>
      <c r="Z551" s="43"/>
      <c r="AD551" s="40"/>
      <c r="AE551" s="40"/>
      <c r="AF551" s="40"/>
      <c r="AI551" s="40"/>
      <c r="AJ551" s="40"/>
      <c r="AK551" s="40"/>
      <c r="AL551" s="40"/>
      <c r="AM551" s="40"/>
    </row>
  </sheetData>
  <sheetProtection password="C974" sheet="1" objects="1" scenarios="1"/>
  <mergeCells count="19">
    <mergeCell ref="M2:N2"/>
    <mergeCell ref="N20:O20"/>
    <mergeCell ref="A11:N13"/>
    <mergeCell ref="I18:L18"/>
    <mergeCell ref="M16:O19"/>
    <mergeCell ref="A17:B17"/>
    <mergeCell ref="C16:F16"/>
    <mergeCell ref="M3:N3"/>
    <mergeCell ref="M4:N4"/>
    <mergeCell ref="M6:N7"/>
    <mergeCell ref="O6:O7"/>
    <mergeCell ref="M5:N5"/>
    <mergeCell ref="AH19:AM19"/>
    <mergeCell ref="A18:B18"/>
    <mergeCell ref="A16:B16"/>
    <mergeCell ref="C17:G17"/>
    <mergeCell ref="C18:G18"/>
    <mergeCell ref="I16:L16"/>
    <mergeCell ref="I17:L17"/>
  </mergeCells>
  <phoneticPr fontId="20" type="noConversion"/>
  <printOptions horizontalCentered="1"/>
  <pageMargins left="0" right="0" top="0" bottom="0" header="0" footer="0"/>
  <pageSetup paperSize="9" scale="52" firstPageNumber="0" fitToHeight="0" orientation="landscape" horizontalDpi="300" verticalDpi="300" r:id="rId1"/>
  <headerFooter alignWithMargins="0"/>
  <drawing r:id="rId2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error="INSERIRE:_x000a_MASCHI_x000a_FEMMINE" xr:uid="{00000000-0002-0000-0000-000002000000}">
          <x14:formula1>
            <xm:f>ELENCHI!$F$7:$F$8</xm:f>
          </x14:formula1>
          <xm:sqref>D21</xm:sqref>
        </x14:dataValidation>
        <x14:dataValidation type="list" allowBlank="1" showErrorMessage="1" error="INSERIRE_x000d_MASCHI_x000d_     O_x000d_FEMMINE" xr:uid="{00000000-0002-0000-0000-000003000000}">
          <x14:formula1>
            <xm:f>ELENCHI!$F$7:$F$8</xm:f>
          </x14:formula1>
          <xm:sqref>D22:D71</xm:sqref>
        </x14:dataValidation>
        <x14:dataValidation type="list" allowBlank="1" showInputMessage="1" showErrorMessage="1" error="INSERIRE_x000d_     X" xr:uid="{00000000-0002-0000-0000-000005000000}">
          <x14:formula1>
            <xm:f>ELENCHI!$F$3</xm:f>
          </x14:formula1>
          <xm:sqref>J22:J71</xm:sqref>
        </x14:dataValidation>
        <x14:dataValidation type="list" allowBlank="1" showInputMessage="1" showErrorMessage="1" error="INSERIRE_x000d_KIK  - PER KIHON IPPON_x000d_JIK -   PER JIYU IPPON_x000d_KU - PER SHOBU SANBON" xr:uid="{00000000-0002-0000-0000-000006000000}">
          <x14:formula1>
            <xm:f>ELENCHI!$G$3:$G$5</xm:f>
          </x14:formula1>
          <xm:sqref>K23:K71</xm:sqref>
        </x14:dataValidation>
        <x14:dataValidation type="list" allowBlank="1" showInputMessage="1" showErrorMessage="1" error="INSERIRE IL PESO IN KG DELL'ATLETA_x000a_NEL CASO NON FOSSE NECESSARIO INSERIRE 0" xr:uid="{00000000-0002-0000-0000-000007000000}">
          <x14:formula1>
            <xm:f>ELENCHI!$M$4:$M$102</xm:f>
          </x14:formula1>
          <xm:sqref>E22:E71</xm:sqref>
        </x14:dataValidation>
        <x14:dataValidation type="list" allowBlank="1" showInputMessage="1" showErrorMessage="1" error="INSERIRE_x000d_KIK  -  PER KIHON IPPON_x000d_JIK -   PER JIYU IPPON_x000d_KU -   PER SHOBU SANBON" xr:uid="{876BAF4F-13CD-0243-98E3-291AA6B65D87}">
          <x14:formula1>
            <xm:f>ELENCHI!$G$3:$G$5</xm:f>
          </x14:formula1>
          <xm:sqref>K22</xm:sqref>
        </x14:dataValidation>
        <x14:dataValidation type="list" allowBlank="1" showInputMessage="1" showErrorMessage="1" error="INSERIRE_x000d_BIANCA_x000d_GIALLA_x000d_ARANCIO_x000d_VERDE_x000d_BLU_x000d_MARRONE_x000d_NERA" xr:uid="{00000000-0002-0000-0000-000004000000}">
          <x14:formula1>
            <xm:f>ELENCHI!$H$3:$H$14</xm:f>
          </x14:formula1>
          <xm:sqref>I23:I71</xm:sqref>
        </x14:dataValidation>
        <x14:dataValidation type="list" allowBlank="1" error="INSERIRE_x000d_BIANCA_x000d_GIALLA_x000d_ARANCIO_x000d_VERDE_x000d_BLU_x000d_MARRONE_x000d_NERA" xr:uid="{7FEB5B62-B1F9-DB4F-84A6-A3F59A8A0BB4}">
          <x14:formula1>
            <xm:f>ELENCHI!$H$3:$H$14</xm:f>
          </x14:formula1>
          <xm:sqref>I22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B3:AB289"/>
  <sheetViews>
    <sheetView topLeftCell="H1" zoomScale="83" zoomScaleNormal="83" zoomScalePageLayoutView="83" workbookViewId="0">
      <selection activeCell="N19" sqref="N19"/>
    </sheetView>
  </sheetViews>
  <sheetFormatPr defaultColWidth="9.6328125" defaultRowHeight="15.5"/>
  <cols>
    <col min="1" max="1" width="9.6328125" style="1"/>
    <col min="2" max="3" width="12.36328125" style="1" customWidth="1"/>
    <col min="4" max="4" width="15.6328125" style="1" customWidth="1"/>
    <col min="5" max="6" width="12.36328125" style="1" customWidth="1"/>
    <col min="7" max="7" width="25.453125" style="1" customWidth="1"/>
    <col min="8" max="8" width="28.6328125" style="1" bestFit="1" customWidth="1"/>
    <col min="9" max="9" width="9.6328125" style="1"/>
    <col min="10" max="10" width="22.1796875" style="1" customWidth="1"/>
    <col min="11" max="11" width="9.6328125" style="1"/>
    <col min="12" max="12" width="9.6328125" style="20"/>
    <col min="13" max="16" width="9.6328125" style="1"/>
    <col min="17" max="17" width="14.81640625" customWidth="1"/>
    <col min="18" max="18" width="11.453125" customWidth="1"/>
    <col min="19" max="19" width="27" customWidth="1"/>
    <col min="21" max="21" width="16.81640625" customWidth="1"/>
    <col min="22" max="22" width="24" customWidth="1"/>
    <col min="23" max="23" width="9.6328125" style="1"/>
    <col min="24" max="24" width="8.1796875" style="22" customWidth="1"/>
    <col min="25" max="25" width="57.81640625" bestFit="1" customWidth="1"/>
    <col min="26" max="26" width="8.1796875" style="22" customWidth="1"/>
    <col min="27" max="27" width="64.453125" bestFit="1" customWidth="1"/>
    <col min="29" max="16384" width="9.6328125" style="1"/>
  </cols>
  <sheetData>
    <row r="3" spans="2:27" ht="36">
      <c r="B3" s="120" t="s">
        <v>21</v>
      </c>
      <c r="C3" s="120"/>
      <c r="D3" s="120"/>
      <c r="F3" s="2" t="s">
        <v>19</v>
      </c>
      <c r="G3" s="2" t="s">
        <v>22</v>
      </c>
      <c r="H3" s="2" t="s">
        <v>23</v>
      </c>
      <c r="J3" s="121" t="s">
        <v>49</v>
      </c>
      <c r="K3" s="121"/>
      <c r="M3" s="19" t="s">
        <v>9</v>
      </c>
      <c r="Q3" s="122" t="s">
        <v>70</v>
      </c>
      <c r="R3" s="123"/>
      <c r="S3" s="124"/>
      <c r="U3" s="125" t="s">
        <v>71</v>
      </c>
      <c r="V3" s="125"/>
      <c r="X3" s="119" t="s">
        <v>50</v>
      </c>
      <c r="Y3" s="119"/>
      <c r="Z3" s="119"/>
      <c r="AA3" s="119"/>
    </row>
    <row r="4" spans="2:27" ht="18.5">
      <c r="B4" s="3">
        <v>5</v>
      </c>
      <c r="C4" s="4" t="s">
        <v>24</v>
      </c>
      <c r="D4" s="3" t="s">
        <v>25</v>
      </c>
      <c r="F4" s="2"/>
      <c r="G4" s="2" t="s">
        <v>26</v>
      </c>
      <c r="H4" s="2" t="s">
        <v>27</v>
      </c>
      <c r="J4" s="9" t="s">
        <v>120</v>
      </c>
      <c r="K4" s="10" t="s">
        <v>48</v>
      </c>
      <c r="M4" s="18">
        <v>0</v>
      </c>
      <c r="Q4" s="11">
        <v>5</v>
      </c>
      <c r="R4" s="14" t="s">
        <v>24</v>
      </c>
      <c r="S4" s="14" t="s">
        <v>25</v>
      </c>
      <c r="U4" s="15"/>
      <c r="V4" s="9" t="s">
        <v>103</v>
      </c>
      <c r="X4" s="29">
        <v>1</v>
      </c>
      <c r="Y4" s="30" t="s">
        <v>122</v>
      </c>
      <c r="Z4" s="29">
        <v>1</v>
      </c>
      <c r="AA4" s="30" t="str">
        <f>CONCATENATE(X4," ","-"," ",Y4)</f>
        <v>1 - KATA PICCOLI MASCHI BIANCA</v>
      </c>
    </row>
    <row r="5" spans="2:27" ht="18.5">
      <c r="B5" s="3">
        <v>6</v>
      </c>
      <c r="C5" s="4" t="s">
        <v>24</v>
      </c>
      <c r="D5" s="3" t="s">
        <v>25</v>
      </c>
      <c r="F5" s="2"/>
      <c r="G5" s="2" t="s">
        <v>20</v>
      </c>
      <c r="H5" s="2" t="s">
        <v>28</v>
      </c>
      <c r="J5" s="9" t="s">
        <v>53</v>
      </c>
      <c r="K5" s="10" t="s">
        <v>48</v>
      </c>
      <c r="M5" s="18">
        <v>26</v>
      </c>
      <c r="Q5" s="11">
        <v>6</v>
      </c>
      <c r="R5" s="14" t="s">
        <v>24</v>
      </c>
      <c r="S5" s="14" t="s">
        <v>25</v>
      </c>
      <c r="U5" s="15" t="s">
        <v>23</v>
      </c>
      <c r="V5" s="9" t="s">
        <v>72</v>
      </c>
      <c r="X5" s="29">
        <f>X4+1</f>
        <v>2</v>
      </c>
      <c r="Y5" s="30" t="s">
        <v>123</v>
      </c>
      <c r="Z5" s="29">
        <f>Z4+1</f>
        <v>2</v>
      </c>
      <c r="AA5" s="30" t="str">
        <f t="shared" ref="AA5:AA54" si="0">CONCATENATE(X5," ","-"," ",Y5)</f>
        <v>2 - KATA PICCOLI FEMMINE BIANCA</v>
      </c>
    </row>
    <row r="6" spans="2:27" ht="18.5">
      <c r="B6" s="3">
        <v>7</v>
      </c>
      <c r="C6" s="4" t="s">
        <v>24</v>
      </c>
      <c r="D6" s="3" t="s">
        <v>25</v>
      </c>
      <c r="F6" s="2"/>
      <c r="G6" s="2"/>
      <c r="H6" s="2" t="s">
        <v>29</v>
      </c>
      <c r="J6" s="9" t="s">
        <v>54</v>
      </c>
      <c r="K6" s="10" t="s">
        <v>48</v>
      </c>
      <c r="M6" s="18">
        <v>27</v>
      </c>
      <c r="Q6" s="11">
        <v>7</v>
      </c>
      <c r="R6" s="14" t="s">
        <v>24</v>
      </c>
      <c r="S6" s="14" t="s">
        <v>25</v>
      </c>
      <c r="U6" s="15" t="s">
        <v>27</v>
      </c>
      <c r="V6" s="9" t="s">
        <v>72</v>
      </c>
      <c r="X6" s="29">
        <f t="shared" ref="X6:X69" si="1">X5+1</f>
        <v>3</v>
      </c>
      <c r="Y6" s="30" t="s">
        <v>124</v>
      </c>
      <c r="Z6" s="29">
        <f t="shared" ref="Z6:Z69" si="2">Z5+1</f>
        <v>3</v>
      </c>
      <c r="AA6" s="30" t="str">
        <f t="shared" si="0"/>
        <v>3 - KATA BAMBINI MASCHI BIANCA</v>
      </c>
    </row>
    <row r="7" spans="2:27" ht="18.5">
      <c r="B7" s="3">
        <v>8</v>
      </c>
      <c r="C7" s="4" t="s">
        <v>24</v>
      </c>
      <c r="D7" s="3" t="s">
        <v>25</v>
      </c>
      <c r="F7" s="13" t="s">
        <v>51</v>
      </c>
      <c r="G7" s="2"/>
      <c r="H7" s="2" t="s">
        <v>30</v>
      </c>
      <c r="J7" s="9" t="s">
        <v>121</v>
      </c>
      <c r="K7" s="10" t="s">
        <v>48</v>
      </c>
      <c r="M7" s="18">
        <v>28</v>
      </c>
      <c r="Q7" s="11">
        <v>8</v>
      </c>
      <c r="R7" s="14" t="s">
        <v>24</v>
      </c>
      <c r="S7" s="14" t="s">
        <v>25</v>
      </c>
      <c r="U7" s="15" t="s">
        <v>28</v>
      </c>
      <c r="V7" s="9" t="s">
        <v>72</v>
      </c>
      <c r="X7" s="29">
        <f t="shared" si="1"/>
        <v>4</v>
      </c>
      <c r="Y7" s="30" t="s">
        <v>125</v>
      </c>
      <c r="Z7" s="29">
        <f t="shared" si="2"/>
        <v>4</v>
      </c>
      <c r="AA7" s="30" t="str">
        <f t="shared" si="0"/>
        <v>4 - KATA BAMBINI FEMMINE BIANCA</v>
      </c>
    </row>
    <row r="8" spans="2:27" ht="18.5">
      <c r="B8" s="5">
        <v>9</v>
      </c>
      <c r="C8" s="6" t="s">
        <v>31</v>
      </c>
      <c r="D8" s="5" t="s">
        <v>32</v>
      </c>
      <c r="F8" s="2" t="s">
        <v>52</v>
      </c>
      <c r="G8" s="2"/>
      <c r="H8" s="2" t="s">
        <v>18</v>
      </c>
      <c r="J8" s="9" t="s">
        <v>61</v>
      </c>
      <c r="K8" s="10" t="s">
        <v>48</v>
      </c>
      <c r="L8" s="20">
        <v>54</v>
      </c>
      <c r="M8" s="18">
        <v>29</v>
      </c>
      <c r="Q8" s="16">
        <v>9</v>
      </c>
      <c r="R8" s="17" t="s">
        <v>74</v>
      </c>
      <c r="S8" s="17" t="s">
        <v>75</v>
      </c>
      <c r="U8" s="15" t="s">
        <v>29</v>
      </c>
      <c r="V8" s="9" t="s">
        <v>73</v>
      </c>
      <c r="X8" s="29">
        <f t="shared" si="1"/>
        <v>5</v>
      </c>
      <c r="Y8" s="30" t="s">
        <v>126</v>
      </c>
      <c r="Z8" s="29">
        <f t="shared" si="2"/>
        <v>5</v>
      </c>
      <c r="AA8" s="30" t="str">
        <f t="shared" si="0"/>
        <v>5 - KATA RAGAZZI MASCHI BIANCA</v>
      </c>
    </row>
    <row r="9" spans="2:27" ht="18.5">
      <c r="B9" s="3">
        <v>10</v>
      </c>
      <c r="C9" s="4" t="s">
        <v>31</v>
      </c>
      <c r="D9" s="3" t="s">
        <v>32</v>
      </c>
      <c r="F9" s="2"/>
      <c r="G9" s="2"/>
      <c r="H9" s="2" t="s">
        <v>109</v>
      </c>
      <c r="J9" s="9" t="s">
        <v>62</v>
      </c>
      <c r="K9" s="10" t="s">
        <v>48</v>
      </c>
      <c r="L9" s="20">
        <v>69</v>
      </c>
      <c r="M9" s="18">
        <v>30</v>
      </c>
      <c r="Q9" s="16">
        <v>10</v>
      </c>
      <c r="R9" s="17" t="s">
        <v>74</v>
      </c>
      <c r="S9" s="17" t="s">
        <v>75</v>
      </c>
      <c r="U9" s="15" t="s">
        <v>30</v>
      </c>
      <c r="V9" s="9" t="s">
        <v>73</v>
      </c>
      <c r="X9" s="29">
        <f t="shared" si="1"/>
        <v>6</v>
      </c>
      <c r="Y9" s="30" t="s">
        <v>127</v>
      </c>
      <c r="Z9" s="29">
        <f t="shared" si="2"/>
        <v>6</v>
      </c>
      <c r="AA9" s="30" t="str">
        <f t="shared" si="0"/>
        <v>6 - KATA RAGAZZI FEMMINE BIANCA</v>
      </c>
    </row>
    <row r="10" spans="2:27" ht="18.5">
      <c r="B10" s="3">
        <v>11</v>
      </c>
      <c r="C10" s="4" t="s">
        <v>34</v>
      </c>
      <c r="D10" s="3" t="s">
        <v>35</v>
      </c>
      <c r="F10" s="2"/>
      <c r="G10" s="2"/>
      <c r="H10" s="2" t="s">
        <v>112</v>
      </c>
      <c r="J10" s="9" t="s">
        <v>55</v>
      </c>
      <c r="K10" s="10">
        <v>55</v>
      </c>
      <c r="L10" s="20">
        <v>74</v>
      </c>
      <c r="M10" s="18">
        <v>31</v>
      </c>
      <c r="Q10" s="16">
        <v>11</v>
      </c>
      <c r="R10" s="17" t="s">
        <v>74</v>
      </c>
      <c r="S10" s="17" t="s">
        <v>75</v>
      </c>
      <c r="U10" s="15" t="s">
        <v>18</v>
      </c>
      <c r="V10" s="9" t="s">
        <v>73</v>
      </c>
      <c r="X10" s="29">
        <f t="shared" si="1"/>
        <v>7</v>
      </c>
      <c r="Y10" s="30" t="s">
        <v>128</v>
      </c>
      <c r="Z10" s="29">
        <f t="shared" si="2"/>
        <v>7</v>
      </c>
      <c r="AA10" s="30" t="str">
        <f t="shared" si="0"/>
        <v>7 - KATA SPERANZE MASCHI BIANCA</v>
      </c>
    </row>
    <row r="11" spans="2:27" ht="18.5">
      <c r="B11" s="3">
        <v>12</v>
      </c>
      <c r="C11" s="4" t="s">
        <v>34</v>
      </c>
      <c r="D11" s="3" t="s">
        <v>35</v>
      </c>
      <c r="F11" s="2"/>
      <c r="G11" s="2"/>
      <c r="H11" s="2" t="s">
        <v>110</v>
      </c>
      <c r="J11" s="9" t="s">
        <v>56</v>
      </c>
      <c r="K11" s="10">
        <v>70</v>
      </c>
      <c r="L11" s="20">
        <v>79</v>
      </c>
      <c r="M11" s="18">
        <v>32</v>
      </c>
      <c r="Q11" s="16">
        <v>12</v>
      </c>
      <c r="R11" s="17" t="s">
        <v>74</v>
      </c>
      <c r="S11" s="17" t="s">
        <v>75</v>
      </c>
      <c r="U11" s="15" t="s">
        <v>33</v>
      </c>
      <c r="V11" s="9" t="s">
        <v>33</v>
      </c>
      <c r="X11" s="29">
        <f t="shared" si="1"/>
        <v>8</v>
      </c>
      <c r="Y11" s="30" t="s">
        <v>129</v>
      </c>
      <c r="Z11" s="29">
        <f t="shared" si="2"/>
        <v>8</v>
      </c>
      <c r="AA11" s="30" t="str">
        <f t="shared" si="0"/>
        <v>8 - KATA SPERANZE FEMMINE BIANCA</v>
      </c>
    </row>
    <row r="12" spans="2:27" ht="18.5">
      <c r="B12" s="3">
        <v>13</v>
      </c>
      <c r="C12" s="4" t="s">
        <v>36</v>
      </c>
      <c r="D12" s="3" t="s">
        <v>37</v>
      </c>
      <c r="F12" s="2"/>
      <c r="G12" s="2"/>
      <c r="H12" s="2" t="s">
        <v>111</v>
      </c>
      <c r="J12" s="9" t="s">
        <v>57</v>
      </c>
      <c r="K12" s="10">
        <v>75</v>
      </c>
      <c r="L12" s="20">
        <v>49</v>
      </c>
      <c r="M12" s="18">
        <v>33</v>
      </c>
      <c r="Q12" s="16">
        <v>13</v>
      </c>
      <c r="R12" s="17" t="s">
        <v>76</v>
      </c>
      <c r="S12" s="17" t="s">
        <v>77</v>
      </c>
      <c r="X12" s="29">
        <f t="shared" si="1"/>
        <v>9</v>
      </c>
      <c r="Y12" s="30" t="s">
        <v>130</v>
      </c>
      <c r="Z12" s="29">
        <f t="shared" si="2"/>
        <v>9</v>
      </c>
      <c r="AA12" s="30" t="str">
        <f t="shared" si="0"/>
        <v>9 - KATA CADETTI MASCHI BIANCA</v>
      </c>
    </row>
    <row r="13" spans="2:27" ht="18.5">
      <c r="B13" s="3">
        <v>14</v>
      </c>
      <c r="C13" s="4" t="s">
        <v>36</v>
      </c>
      <c r="D13" s="3" t="s">
        <v>37</v>
      </c>
      <c r="F13" s="2"/>
      <c r="G13" s="2"/>
      <c r="H13" s="2" t="s">
        <v>113</v>
      </c>
      <c r="J13" s="9" t="s">
        <v>58</v>
      </c>
      <c r="K13" s="10">
        <v>80</v>
      </c>
      <c r="L13" s="20">
        <v>59</v>
      </c>
      <c r="M13" s="18">
        <v>34</v>
      </c>
      <c r="Q13" s="16">
        <v>14</v>
      </c>
      <c r="R13" s="17" t="s">
        <v>76</v>
      </c>
      <c r="S13" s="17" t="s">
        <v>77</v>
      </c>
      <c r="X13" s="29">
        <f t="shared" si="1"/>
        <v>10</v>
      </c>
      <c r="Y13" s="30" t="s">
        <v>131</v>
      </c>
      <c r="Z13" s="29">
        <f t="shared" si="2"/>
        <v>10</v>
      </c>
      <c r="AA13" s="30" t="str">
        <f t="shared" si="0"/>
        <v>10 - KATA CADETTI FEMMINE BIANCA</v>
      </c>
    </row>
    <row r="14" spans="2:27" ht="18.5">
      <c r="B14" s="3">
        <v>15</v>
      </c>
      <c r="C14" s="4" t="s">
        <v>38</v>
      </c>
      <c r="D14" s="3" t="s">
        <v>39</v>
      </c>
      <c r="E14" s="7"/>
      <c r="F14" s="2"/>
      <c r="G14" s="2"/>
      <c r="H14" s="2" t="s">
        <v>114</v>
      </c>
      <c r="J14" s="9" t="s">
        <v>63</v>
      </c>
      <c r="K14" s="10">
        <v>50</v>
      </c>
      <c r="L14" s="20">
        <v>64</v>
      </c>
      <c r="M14" s="18">
        <v>35</v>
      </c>
      <c r="Q14" s="16">
        <v>15</v>
      </c>
      <c r="R14" s="17" t="s">
        <v>76</v>
      </c>
      <c r="S14" s="17" t="s">
        <v>77</v>
      </c>
      <c r="X14" s="29">
        <f t="shared" si="1"/>
        <v>11</v>
      </c>
      <c r="Y14" s="30" t="s">
        <v>132</v>
      </c>
      <c r="Z14" s="29">
        <f t="shared" si="2"/>
        <v>11</v>
      </c>
      <c r="AA14" s="30" t="str">
        <f t="shared" si="0"/>
        <v>11 - KATA JUNIORES MASCHI BIANCA</v>
      </c>
    </row>
    <row r="15" spans="2:27" ht="18.5">
      <c r="B15" s="3">
        <v>16</v>
      </c>
      <c r="C15" s="4" t="s">
        <v>38</v>
      </c>
      <c r="D15" s="3" t="s">
        <v>39</v>
      </c>
      <c r="E15" s="7"/>
      <c r="J15" s="9" t="s">
        <v>64</v>
      </c>
      <c r="K15" s="10">
        <v>60</v>
      </c>
      <c r="L15" s="20">
        <v>69</v>
      </c>
      <c r="M15" s="18">
        <v>36</v>
      </c>
      <c r="Q15" s="16">
        <v>16</v>
      </c>
      <c r="R15" s="17" t="s">
        <v>76</v>
      </c>
      <c r="S15" s="17" t="s">
        <v>77</v>
      </c>
      <c r="X15" s="29">
        <f t="shared" si="1"/>
        <v>12</v>
      </c>
      <c r="Y15" s="30" t="s">
        <v>133</v>
      </c>
      <c r="Z15" s="29">
        <f t="shared" si="2"/>
        <v>12</v>
      </c>
      <c r="AA15" s="30" t="str">
        <f t="shared" si="0"/>
        <v>12 - KATA JUNIORES FEMMINE BIANCA</v>
      </c>
    </row>
    <row r="16" spans="2:27" ht="18.5">
      <c r="B16" s="3">
        <v>17</v>
      </c>
      <c r="C16" s="4" t="s">
        <v>38</v>
      </c>
      <c r="D16" s="3" t="s">
        <v>39</v>
      </c>
      <c r="E16" s="8"/>
      <c r="J16" s="9" t="s">
        <v>65</v>
      </c>
      <c r="K16" s="10">
        <v>65</v>
      </c>
      <c r="M16" s="18">
        <v>37</v>
      </c>
      <c r="Q16" s="16">
        <v>17</v>
      </c>
      <c r="R16" s="17" t="s">
        <v>76</v>
      </c>
      <c r="S16" s="17" t="s">
        <v>77</v>
      </c>
      <c r="X16" s="29">
        <f t="shared" si="1"/>
        <v>13</v>
      </c>
      <c r="Y16" s="30" t="s">
        <v>134</v>
      </c>
      <c r="Z16" s="29">
        <f t="shared" si="2"/>
        <v>13</v>
      </c>
      <c r="AA16" s="30" t="str">
        <f t="shared" si="0"/>
        <v>13 - KATA SENIORES MASCHI BIANCA</v>
      </c>
    </row>
    <row r="17" spans="2:27" ht="18.5">
      <c r="B17" s="3">
        <v>18</v>
      </c>
      <c r="C17" s="4" t="s">
        <v>40</v>
      </c>
      <c r="D17" s="3" t="s">
        <v>41</v>
      </c>
      <c r="E17" s="8"/>
      <c r="F17" s="117" t="s">
        <v>22</v>
      </c>
      <c r="G17" s="118"/>
      <c r="J17" s="9" t="s">
        <v>66</v>
      </c>
      <c r="K17" s="10">
        <v>70</v>
      </c>
      <c r="M17" s="18">
        <v>38</v>
      </c>
      <c r="Q17" s="16">
        <v>18</v>
      </c>
      <c r="R17" s="17" t="s">
        <v>40</v>
      </c>
      <c r="S17" s="17" t="s">
        <v>41</v>
      </c>
      <c r="X17" s="29">
        <f t="shared" si="1"/>
        <v>14</v>
      </c>
      <c r="Y17" s="30" t="s">
        <v>135</v>
      </c>
      <c r="Z17" s="29">
        <f t="shared" si="2"/>
        <v>14</v>
      </c>
      <c r="AA17" s="30" t="str">
        <f t="shared" si="0"/>
        <v>14 - KATA SENIORES FEMMINE BIANCA</v>
      </c>
    </row>
    <row r="18" spans="2:27" ht="18.5">
      <c r="B18" s="3">
        <v>19</v>
      </c>
      <c r="C18" s="4" t="s">
        <v>40</v>
      </c>
      <c r="D18" s="3" t="s">
        <v>41</v>
      </c>
      <c r="E18" s="8"/>
      <c r="F18" s="2" t="s">
        <v>23</v>
      </c>
      <c r="G18" s="2" t="s">
        <v>307</v>
      </c>
      <c r="J18" s="9" t="s">
        <v>59</v>
      </c>
      <c r="K18" s="10" t="s">
        <v>48</v>
      </c>
      <c r="M18" s="18">
        <v>39</v>
      </c>
      <c r="Q18" s="16">
        <v>19</v>
      </c>
      <c r="R18" s="17" t="s">
        <v>40</v>
      </c>
      <c r="S18" s="17" t="s">
        <v>41</v>
      </c>
      <c r="X18" s="29">
        <f t="shared" si="1"/>
        <v>15</v>
      </c>
      <c r="Y18" s="30" t="s">
        <v>136</v>
      </c>
      <c r="Z18" s="29">
        <f t="shared" si="2"/>
        <v>15</v>
      </c>
      <c r="AA18" s="30" t="str">
        <f t="shared" si="0"/>
        <v>15 - KATA MASTER MASCHI BIANCA</v>
      </c>
    </row>
    <row r="19" spans="2:27" ht="18.5">
      <c r="B19" s="3">
        <v>20</v>
      </c>
      <c r="C19" s="4" t="s">
        <v>40</v>
      </c>
      <c r="D19" s="3" t="s">
        <v>41</v>
      </c>
      <c r="E19" s="8"/>
      <c r="F19" s="2" t="s">
        <v>27</v>
      </c>
      <c r="G19" s="2" t="s">
        <v>92</v>
      </c>
      <c r="J19" s="9" t="s">
        <v>60</v>
      </c>
      <c r="K19" s="10" t="s">
        <v>48</v>
      </c>
      <c r="M19" s="18">
        <v>40</v>
      </c>
      <c r="Q19" s="16">
        <v>20</v>
      </c>
      <c r="R19" s="17" t="s">
        <v>40</v>
      </c>
      <c r="S19" s="17" t="s">
        <v>41</v>
      </c>
      <c r="X19" s="29">
        <f t="shared" si="1"/>
        <v>16</v>
      </c>
      <c r="Y19" s="30" t="s">
        <v>137</v>
      </c>
      <c r="Z19" s="29">
        <f t="shared" si="2"/>
        <v>16</v>
      </c>
      <c r="AA19" s="30" t="str">
        <f t="shared" si="0"/>
        <v>16 - KATA MASTER FEMMINE BIANCA</v>
      </c>
    </row>
    <row r="20" spans="2:27" ht="18.5">
      <c r="B20" s="3">
        <v>21</v>
      </c>
      <c r="C20" s="4" t="s">
        <v>42</v>
      </c>
      <c r="D20" s="3" t="s">
        <v>43</v>
      </c>
      <c r="E20" s="8"/>
      <c r="F20" s="2" t="s">
        <v>28</v>
      </c>
      <c r="G20" s="2" t="s">
        <v>92</v>
      </c>
      <c r="J20" s="9" t="s">
        <v>67</v>
      </c>
      <c r="K20" s="10" t="s">
        <v>48</v>
      </c>
      <c r="M20" s="18">
        <v>41</v>
      </c>
      <c r="Q20" s="16">
        <v>21</v>
      </c>
      <c r="R20" s="17" t="s">
        <v>42</v>
      </c>
      <c r="S20" s="17" t="s">
        <v>43</v>
      </c>
      <c r="X20" s="29">
        <f t="shared" si="1"/>
        <v>17</v>
      </c>
      <c r="Y20" s="30" t="s">
        <v>138</v>
      </c>
      <c r="Z20" s="29">
        <f t="shared" si="2"/>
        <v>17</v>
      </c>
      <c r="AA20" s="30" t="str">
        <f t="shared" si="0"/>
        <v>17 - KATA MASTER + MASCHI BIANCA</v>
      </c>
    </row>
    <row r="21" spans="2:27" ht="18.5">
      <c r="B21" s="3">
        <v>22</v>
      </c>
      <c r="C21" s="4" t="s">
        <v>42</v>
      </c>
      <c r="D21" s="3" t="s">
        <v>43</v>
      </c>
      <c r="E21" s="8"/>
      <c r="F21" s="2" t="s">
        <v>29</v>
      </c>
      <c r="G21" s="2" t="s">
        <v>80</v>
      </c>
      <c r="J21" s="9" t="s">
        <v>68</v>
      </c>
      <c r="K21" s="10" t="s">
        <v>48</v>
      </c>
      <c r="M21" s="18">
        <v>42</v>
      </c>
      <c r="Q21" s="16">
        <v>22</v>
      </c>
      <c r="R21" s="17" t="s">
        <v>42</v>
      </c>
      <c r="S21" s="17" t="s">
        <v>43</v>
      </c>
      <c r="X21" s="29">
        <f t="shared" si="1"/>
        <v>18</v>
      </c>
      <c r="Y21" s="30" t="s">
        <v>139</v>
      </c>
      <c r="Z21" s="29">
        <f t="shared" si="2"/>
        <v>18</v>
      </c>
      <c r="AA21" s="30" t="str">
        <f t="shared" si="0"/>
        <v>18 - KATA MASTER + FEMMINE BIANCA</v>
      </c>
    </row>
    <row r="22" spans="2:27" ht="18.5">
      <c r="B22" s="3">
        <v>23</v>
      </c>
      <c r="C22" s="4" t="s">
        <v>42</v>
      </c>
      <c r="D22" s="3" t="s">
        <v>43</v>
      </c>
      <c r="E22" s="8"/>
      <c r="F22" s="2" t="s">
        <v>30</v>
      </c>
      <c r="G22" s="2" t="s">
        <v>80</v>
      </c>
      <c r="M22" s="18">
        <v>44</v>
      </c>
      <c r="Q22" s="16">
        <v>24</v>
      </c>
      <c r="R22" s="17" t="s">
        <v>42</v>
      </c>
      <c r="S22" s="17" t="s">
        <v>43</v>
      </c>
      <c r="V22" s="12"/>
      <c r="X22" s="29">
        <f t="shared" si="1"/>
        <v>19</v>
      </c>
      <c r="Y22" s="30" t="s">
        <v>140</v>
      </c>
      <c r="Z22" s="29">
        <f t="shared" si="2"/>
        <v>19</v>
      </c>
      <c r="AA22" s="30" t="str">
        <f t="shared" si="0"/>
        <v>19 - KATA PICCOLI MASCHI GIALLA-ARANCIO</v>
      </c>
    </row>
    <row r="23" spans="2:27" ht="18.5">
      <c r="B23" s="3">
        <v>24</v>
      </c>
      <c r="C23" s="4" t="s">
        <v>42</v>
      </c>
      <c r="D23" s="3" t="s">
        <v>43</v>
      </c>
      <c r="F23" s="2" t="s">
        <v>18</v>
      </c>
      <c r="G23" s="2" t="s">
        <v>119</v>
      </c>
      <c r="M23" s="18">
        <v>45</v>
      </c>
      <c r="Q23" s="16">
        <v>25</v>
      </c>
      <c r="R23" s="17" t="s">
        <v>42</v>
      </c>
      <c r="S23" s="17" t="s">
        <v>43</v>
      </c>
      <c r="V23" s="12"/>
      <c r="X23" s="29">
        <f t="shared" si="1"/>
        <v>20</v>
      </c>
      <c r="Y23" s="30" t="s">
        <v>141</v>
      </c>
      <c r="Z23" s="29">
        <f t="shared" si="2"/>
        <v>20</v>
      </c>
      <c r="AA23" s="30" t="str">
        <f t="shared" si="0"/>
        <v>20 - KATA PICCOLI FEMMINE GIALLA-ARANCIO</v>
      </c>
    </row>
    <row r="24" spans="2:27" ht="18.5">
      <c r="B24" s="3">
        <v>25</v>
      </c>
      <c r="C24" s="4" t="s">
        <v>42</v>
      </c>
      <c r="D24" s="3" t="s">
        <v>43</v>
      </c>
      <c r="F24" s="2" t="s">
        <v>109</v>
      </c>
      <c r="G24" s="2" t="s">
        <v>119</v>
      </c>
      <c r="M24" s="18">
        <v>46</v>
      </c>
      <c r="Q24" s="16">
        <v>26</v>
      </c>
      <c r="R24" s="17" t="s">
        <v>42</v>
      </c>
      <c r="S24" s="17" t="s">
        <v>43</v>
      </c>
      <c r="V24" s="12"/>
      <c r="X24" s="29">
        <f t="shared" si="1"/>
        <v>21</v>
      </c>
      <c r="Y24" s="30" t="s">
        <v>142</v>
      </c>
      <c r="Z24" s="29">
        <f t="shared" si="2"/>
        <v>21</v>
      </c>
      <c r="AA24" s="30" t="str">
        <f t="shared" si="0"/>
        <v>21 - KATA BAMBINI MASCHI GIALLA-ARANCIO</v>
      </c>
    </row>
    <row r="25" spans="2:27" ht="18.5">
      <c r="B25" s="3">
        <v>26</v>
      </c>
      <c r="C25" s="4" t="s">
        <v>42</v>
      </c>
      <c r="D25" s="3" t="s">
        <v>43</v>
      </c>
      <c r="F25" s="2" t="s">
        <v>112</v>
      </c>
      <c r="G25" s="2" t="s">
        <v>270</v>
      </c>
      <c r="M25" s="18">
        <v>47</v>
      </c>
      <c r="Q25" s="16">
        <v>27</v>
      </c>
      <c r="R25" s="17" t="s">
        <v>42</v>
      </c>
      <c r="S25" s="17" t="s">
        <v>43</v>
      </c>
      <c r="V25" s="12"/>
      <c r="X25" s="29">
        <f t="shared" si="1"/>
        <v>22</v>
      </c>
      <c r="Y25" s="30" t="s">
        <v>143</v>
      </c>
      <c r="Z25" s="29">
        <f t="shared" si="2"/>
        <v>22</v>
      </c>
      <c r="AA25" s="30" t="str">
        <f t="shared" si="0"/>
        <v>22 - KATA BAMBINI FEMMINE GIALLA-ARANCIO</v>
      </c>
    </row>
    <row r="26" spans="2:27" ht="18.5">
      <c r="B26" s="3">
        <v>27</v>
      </c>
      <c r="C26" s="4" t="s">
        <v>42</v>
      </c>
      <c r="D26" s="3" t="s">
        <v>43</v>
      </c>
      <c r="F26" s="2" t="s">
        <v>110</v>
      </c>
      <c r="G26" s="2" t="s">
        <v>270</v>
      </c>
      <c r="M26" s="18">
        <v>48</v>
      </c>
      <c r="Q26" s="16">
        <v>28</v>
      </c>
      <c r="R26" s="17" t="s">
        <v>42</v>
      </c>
      <c r="S26" s="17" t="s">
        <v>43</v>
      </c>
      <c r="V26" s="12"/>
      <c r="X26" s="29">
        <f t="shared" si="1"/>
        <v>23</v>
      </c>
      <c r="Y26" s="30" t="s">
        <v>144</v>
      </c>
      <c r="Z26" s="29">
        <f t="shared" si="2"/>
        <v>23</v>
      </c>
      <c r="AA26" s="30" t="str">
        <f t="shared" si="0"/>
        <v>23 - KATA RAGAZZI MASCHI GIALLA-ARANCIO</v>
      </c>
    </row>
    <row r="27" spans="2:27" ht="18.5">
      <c r="B27" s="3">
        <v>28</v>
      </c>
      <c r="C27" s="4" t="s">
        <v>42</v>
      </c>
      <c r="D27" s="3" t="s">
        <v>43</v>
      </c>
      <c r="F27" s="2" t="s">
        <v>111</v>
      </c>
      <c r="G27" s="2" t="s">
        <v>270</v>
      </c>
      <c r="M27" s="18">
        <v>49</v>
      </c>
      <c r="Q27" s="16">
        <v>29</v>
      </c>
      <c r="R27" s="17" t="s">
        <v>42</v>
      </c>
      <c r="S27" s="17" t="s">
        <v>43</v>
      </c>
      <c r="V27" s="12"/>
      <c r="X27" s="29">
        <f t="shared" si="1"/>
        <v>24</v>
      </c>
      <c r="Y27" s="30" t="s">
        <v>145</v>
      </c>
      <c r="Z27" s="29">
        <f t="shared" si="2"/>
        <v>24</v>
      </c>
      <c r="AA27" s="30" t="str">
        <f t="shared" si="0"/>
        <v>24 - KATA RAGAZZI FEMMINE GIALLA-ARANCIO</v>
      </c>
    </row>
    <row r="28" spans="2:27" ht="18.5">
      <c r="B28" s="3">
        <v>29</v>
      </c>
      <c r="C28" s="4" t="s">
        <v>42</v>
      </c>
      <c r="D28" s="3" t="s">
        <v>43</v>
      </c>
      <c r="F28" s="2" t="s">
        <v>113</v>
      </c>
      <c r="G28" s="2" t="s">
        <v>270</v>
      </c>
      <c r="M28" s="18">
        <v>50</v>
      </c>
      <c r="Q28" s="16">
        <v>30</v>
      </c>
      <c r="R28" s="17" t="s">
        <v>42</v>
      </c>
      <c r="S28" s="17" t="s">
        <v>43</v>
      </c>
      <c r="V28" s="12"/>
      <c r="X28" s="29">
        <f t="shared" si="1"/>
        <v>25</v>
      </c>
      <c r="Y28" s="30" t="s">
        <v>146</v>
      </c>
      <c r="Z28" s="29">
        <f t="shared" si="2"/>
        <v>25</v>
      </c>
      <c r="AA28" s="30" t="str">
        <f t="shared" si="0"/>
        <v>25 - KATA SPERANZE MASCHI GIALLA-ARANCIO</v>
      </c>
    </row>
    <row r="29" spans="2:27" ht="18.5">
      <c r="B29" s="3">
        <v>30</v>
      </c>
      <c r="C29" s="4" t="s">
        <v>42</v>
      </c>
      <c r="D29" s="3" t="s">
        <v>43</v>
      </c>
      <c r="F29" s="2" t="s">
        <v>114</v>
      </c>
      <c r="G29" s="2" t="s">
        <v>270</v>
      </c>
      <c r="M29" s="18">
        <v>51</v>
      </c>
      <c r="Q29" s="16">
        <v>31</v>
      </c>
      <c r="R29" s="17" t="s">
        <v>42</v>
      </c>
      <c r="S29" s="17" t="s">
        <v>43</v>
      </c>
      <c r="V29" s="12"/>
      <c r="X29" s="29">
        <f t="shared" si="1"/>
        <v>26</v>
      </c>
      <c r="Y29" s="30" t="s">
        <v>147</v>
      </c>
      <c r="Z29" s="29">
        <f t="shared" si="2"/>
        <v>26</v>
      </c>
      <c r="AA29" s="30" t="str">
        <f t="shared" si="0"/>
        <v>26 - KATA SPERANZE FEMMINE GIALLA-ARANCIO</v>
      </c>
    </row>
    <row r="30" spans="2:27" ht="18.5">
      <c r="B30" s="3">
        <v>31</v>
      </c>
      <c r="C30" s="4" t="s">
        <v>42</v>
      </c>
      <c r="D30" s="3" t="s">
        <v>43</v>
      </c>
      <c r="M30" s="18">
        <v>52</v>
      </c>
      <c r="Q30" s="16">
        <v>32</v>
      </c>
      <c r="R30" s="17" t="s">
        <v>42</v>
      </c>
      <c r="S30" s="17" t="s">
        <v>43</v>
      </c>
      <c r="V30" s="12"/>
      <c r="X30" s="29">
        <f t="shared" si="1"/>
        <v>27</v>
      </c>
      <c r="Y30" s="30" t="s">
        <v>148</v>
      </c>
      <c r="Z30" s="29">
        <f t="shared" si="2"/>
        <v>27</v>
      </c>
      <c r="AA30" s="30" t="str">
        <f t="shared" si="0"/>
        <v>27 - KATA CADETTI MASCHI GIALLA-ARANCIO</v>
      </c>
    </row>
    <row r="31" spans="2:27" ht="18.5">
      <c r="B31" s="3">
        <v>32</v>
      </c>
      <c r="C31" s="4" t="s">
        <v>42</v>
      </c>
      <c r="D31" s="3" t="s">
        <v>43</v>
      </c>
      <c r="F31" s="117" t="s">
        <v>20</v>
      </c>
      <c r="G31" s="118"/>
      <c r="M31" s="18">
        <v>53</v>
      </c>
      <c r="Q31" s="16">
        <v>33</v>
      </c>
      <c r="R31" s="17" t="s">
        <v>42</v>
      </c>
      <c r="S31" s="17" t="s">
        <v>43</v>
      </c>
      <c r="V31" s="12"/>
      <c r="X31" s="29">
        <f t="shared" si="1"/>
        <v>28</v>
      </c>
      <c r="Y31" s="30" t="s">
        <v>149</v>
      </c>
      <c r="Z31" s="29">
        <f t="shared" si="2"/>
        <v>28</v>
      </c>
      <c r="AA31" s="30" t="str">
        <f t="shared" si="0"/>
        <v>28 - KATA CADETTI FEMMINE GIALLA-ARANCIO</v>
      </c>
    </row>
    <row r="32" spans="2:27" ht="18.5">
      <c r="B32" s="3">
        <v>33</v>
      </c>
      <c r="C32" s="4" t="s">
        <v>42</v>
      </c>
      <c r="D32" s="3" t="s">
        <v>43</v>
      </c>
      <c r="F32" s="2" t="s">
        <v>29</v>
      </c>
      <c r="G32" s="2" t="s">
        <v>80</v>
      </c>
      <c r="M32" s="18">
        <v>54</v>
      </c>
      <c r="Q32" s="16">
        <v>34</v>
      </c>
      <c r="R32" s="17" t="s">
        <v>42</v>
      </c>
      <c r="S32" s="17" t="s">
        <v>43</v>
      </c>
      <c r="X32" s="29">
        <f t="shared" si="1"/>
        <v>29</v>
      </c>
      <c r="Y32" s="30" t="s">
        <v>150</v>
      </c>
      <c r="Z32" s="29">
        <f t="shared" si="2"/>
        <v>29</v>
      </c>
      <c r="AA32" s="30" t="str">
        <f t="shared" si="0"/>
        <v>29 - KATA JUNIORES MASCHI GIALLA-ARANCIO</v>
      </c>
    </row>
    <row r="33" spans="2:27" ht="18.5">
      <c r="B33" s="3">
        <v>34</v>
      </c>
      <c r="C33" s="4" t="s">
        <v>42</v>
      </c>
      <c r="D33" s="3" t="s">
        <v>43</v>
      </c>
      <c r="F33" s="2" t="s">
        <v>30</v>
      </c>
      <c r="G33" s="2" t="s">
        <v>80</v>
      </c>
      <c r="M33" s="18">
        <v>55</v>
      </c>
      <c r="Q33" s="16">
        <v>35</v>
      </c>
      <c r="R33" s="17" t="s">
        <v>42</v>
      </c>
      <c r="S33" s="17" t="s">
        <v>43</v>
      </c>
      <c r="X33" s="29">
        <f t="shared" si="1"/>
        <v>30</v>
      </c>
      <c r="Y33" s="30" t="s">
        <v>151</v>
      </c>
      <c r="Z33" s="29">
        <f t="shared" si="2"/>
        <v>30</v>
      </c>
      <c r="AA33" s="30" t="str">
        <f t="shared" si="0"/>
        <v>30 - KATA JUNIORES FEMMINE GIALLA-ARANCIO</v>
      </c>
    </row>
    <row r="34" spans="2:27" ht="18.5">
      <c r="B34" s="3">
        <v>35</v>
      </c>
      <c r="C34" s="4" t="s">
        <v>42</v>
      </c>
      <c r="D34" s="3" t="s">
        <v>43</v>
      </c>
      <c r="F34" s="2" t="s">
        <v>18</v>
      </c>
      <c r="G34" s="2" t="s">
        <v>81</v>
      </c>
      <c r="M34" s="18">
        <v>56</v>
      </c>
      <c r="Q34" s="16">
        <f>Q33+1</f>
        <v>36</v>
      </c>
      <c r="R34" s="16" t="s">
        <v>44</v>
      </c>
      <c r="S34" s="16" t="s">
        <v>45</v>
      </c>
      <c r="X34" s="29">
        <f t="shared" si="1"/>
        <v>31</v>
      </c>
      <c r="Y34" s="30" t="s">
        <v>152</v>
      </c>
      <c r="Z34" s="29">
        <f t="shared" si="2"/>
        <v>31</v>
      </c>
      <c r="AA34" s="30" t="str">
        <f t="shared" si="0"/>
        <v>31 - KATA SENIORES MASCHI GIALLA-ARANCIO</v>
      </c>
    </row>
    <row r="35" spans="2:27" ht="18.5">
      <c r="B35" s="5">
        <f t="shared" ref="B35:B84" si="3">B34+1</f>
        <v>36</v>
      </c>
      <c r="C35" s="5" t="s">
        <v>44</v>
      </c>
      <c r="D35" s="5" t="s">
        <v>45</v>
      </c>
      <c r="F35" s="2" t="s">
        <v>33</v>
      </c>
      <c r="G35" s="2" t="s">
        <v>81</v>
      </c>
      <c r="M35" s="18">
        <v>57</v>
      </c>
      <c r="Q35" s="16">
        <f t="shared" ref="Q35:Q66" si="4">Q34+1</f>
        <v>37</v>
      </c>
      <c r="R35" s="16" t="s">
        <v>44</v>
      </c>
      <c r="S35" s="16" t="s">
        <v>45</v>
      </c>
      <c r="X35" s="29">
        <f t="shared" si="1"/>
        <v>32</v>
      </c>
      <c r="Y35" s="30" t="s">
        <v>153</v>
      </c>
      <c r="Z35" s="29">
        <f t="shared" si="2"/>
        <v>32</v>
      </c>
      <c r="AA35" s="30" t="str">
        <f t="shared" si="0"/>
        <v>32 - KATA SENIORES FEMMINE GIALLA-ARANCIO</v>
      </c>
    </row>
    <row r="36" spans="2:27" ht="18.5">
      <c r="B36" s="3">
        <f t="shared" si="3"/>
        <v>37</v>
      </c>
      <c r="C36" s="3" t="s">
        <v>44</v>
      </c>
      <c r="D36" s="3" t="s">
        <v>45</v>
      </c>
      <c r="M36" s="18">
        <v>58</v>
      </c>
      <c r="Q36" s="16">
        <f t="shared" si="4"/>
        <v>38</v>
      </c>
      <c r="R36" s="16" t="s">
        <v>44</v>
      </c>
      <c r="S36" s="16" t="s">
        <v>45</v>
      </c>
      <c r="X36" s="29">
        <f t="shared" si="1"/>
        <v>33</v>
      </c>
      <c r="Y36" s="30" t="s">
        <v>154</v>
      </c>
      <c r="Z36" s="29">
        <f t="shared" si="2"/>
        <v>33</v>
      </c>
      <c r="AA36" s="30" t="str">
        <f t="shared" si="0"/>
        <v>33 - KATA MASTER MASCHI GIALLA-ARANCIO</v>
      </c>
    </row>
    <row r="37" spans="2:27" ht="18.5">
      <c r="B37" s="3">
        <f t="shared" si="3"/>
        <v>38</v>
      </c>
      <c r="C37" s="3" t="s">
        <v>44</v>
      </c>
      <c r="D37" s="3" t="s">
        <v>45</v>
      </c>
      <c r="F37" s="117" t="s">
        <v>26</v>
      </c>
      <c r="G37" s="118"/>
      <c r="M37" s="18">
        <v>59</v>
      </c>
      <c r="Q37" s="16">
        <f t="shared" si="4"/>
        <v>39</v>
      </c>
      <c r="R37" s="16" t="s">
        <v>44</v>
      </c>
      <c r="S37" s="16" t="s">
        <v>45</v>
      </c>
      <c r="X37" s="29">
        <f t="shared" si="1"/>
        <v>34</v>
      </c>
      <c r="Y37" s="30" t="s">
        <v>155</v>
      </c>
      <c r="Z37" s="29">
        <f t="shared" si="2"/>
        <v>34</v>
      </c>
      <c r="AA37" s="30" t="str">
        <f t="shared" si="0"/>
        <v>34 - KATA MASTER FEMMINE GIALLA-ARANCIO</v>
      </c>
    </row>
    <row r="38" spans="2:27" ht="18.5">
      <c r="B38" s="3">
        <f t="shared" si="3"/>
        <v>39</v>
      </c>
      <c r="C38" s="3" t="s">
        <v>44</v>
      </c>
      <c r="D38" s="3" t="s">
        <v>45</v>
      </c>
      <c r="F38" s="2" t="s">
        <v>27</v>
      </c>
      <c r="G38" s="2" t="s">
        <v>92</v>
      </c>
      <c r="M38" s="18">
        <v>60</v>
      </c>
      <c r="Q38" s="16">
        <f t="shared" si="4"/>
        <v>40</v>
      </c>
      <c r="R38" s="16" t="s">
        <v>44</v>
      </c>
      <c r="S38" s="16" t="s">
        <v>45</v>
      </c>
      <c r="X38" s="29">
        <f t="shared" si="1"/>
        <v>35</v>
      </c>
      <c r="Y38" s="30" t="s">
        <v>157</v>
      </c>
      <c r="Z38" s="29">
        <f t="shared" si="2"/>
        <v>35</v>
      </c>
      <c r="AA38" s="30" t="str">
        <f t="shared" si="0"/>
        <v>35 - KATA MASTER + MASCHI GIALLA-ARANCIO</v>
      </c>
    </row>
    <row r="39" spans="2:27" ht="18.5">
      <c r="B39" s="3">
        <f t="shared" si="3"/>
        <v>40</v>
      </c>
      <c r="C39" s="3" t="s">
        <v>44</v>
      </c>
      <c r="D39" s="3" t="s">
        <v>45</v>
      </c>
      <c r="F39" s="2" t="s">
        <v>28</v>
      </c>
      <c r="G39" s="2" t="s">
        <v>92</v>
      </c>
      <c r="M39" s="18">
        <v>61</v>
      </c>
      <c r="Q39" s="16">
        <f t="shared" si="4"/>
        <v>41</v>
      </c>
      <c r="R39" s="16" t="s">
        <v>44</v>
      </c>
      <c r="S39" s="16" t="s">
        <v>45</v>
      </c>
      <c r="X39" s="29">
        <f t="shared" si="1"/>
        <v>36</v>
      </c>
      <c r="Y39" s="30" t="s">
        <v>156</v>
      </c>
      <c r="Z39" s="29">
        <f t="shared" si="2"/>
        <v>36</v>
      </c>
      <c r="AA39" s="30" t="str">
        <f t="shared" si="0"/>
        <v>36 - KATA MASTER + FEMMINE GIALLA-ARANCIO</v>
      </c>
    </row>
    <row r="40" spans="2:27" ht="18.5">
      <c r="B40" s="3">
        <f t="shared" si="3"/>
        <v>41</v>
      </c>
      <c r="C40" s="3" t="s">
        <v>44</v>
      </c>
      <c r="D40" s="3" t="s">
        <v>45</v>
      </c>
      <c r="F40" s="2" t="s">
        <v>29</v>
      </c>
      <c r="G40" s="2" t="s">
        <v>73</v>
      </c>
      <c r="M40" s="18">
        <v>63</v>
      </c>
      <c r="Q40" s="16">
        <f>Q39+1</f>
        <v>42</v>
      </c>
      <c r="R40" s="16" t="s">
        <v>44</v>
      </c>
      <c r="S40" s="16" t="s">
        <v>45</v>
      </c>
      <c r="X40" s="29">
        <f t="shared" si="1"/>
        <v>37</v>
      </c>
      <c r="Y40" s="30" t="s">
        <v>158</v>
      </c>
      <c r="Z40" s="29">
        <f t="shared" si="2"/>
        <v>37</v>
      </c>
      <c r="AA40" s="30" t="str">
        <f t="shared" si="0"/>
        <v>37 - KATA PICCOLI MASCHI VERDE-BLU</v>
      </c>
    </row>
    <row r="41" spans="2:27" ht="18.5">
      <c r="B41" s="3">
        <f>B40+1</f>
        <v>42</v>
      </c>
      <c r="C41" s="3" t="s">
        <v>44</v>
      </c>
      <c r="D41" s="3" t="s">
        <v>45</v>
      </c>
      <c r="F41" s="2" t="s">
        <v>30</v>
      </c>
      <c r="G41" s="2" t="s">
        <v>73</v>
      </c>
      <c r="M41" s="18">
        <v>64</v>
      </c>
      <c r="Q41" s="16">
        <f t="shared" si="4"/>
        <v>43</v>
      </c>
      <c r="R41" s="16" t="s">
        <v>44</v>
      </c>
      <c r="S41" s="16" t="s">
        <v>45</v>
      </c>
      <c r="X41" s="29">
        <f t="shared" si="1"/>
        <v>38</v>
      </c>
      <c r="Y41" s="30" t="s">
        <v>159</v>
      </c>
      <c r="Z41" s="29">
        <f t="shared" si="2"/>
        <v>38</v>
      </c>
      <c r="AA41" s="30" t="str">
        <f t="shared" si="0"/>
        <v>38 - KATA PICCOLI FEMMINE VERDE-BLU</v>
      </c>
    </row>
    <row r="42" spans="2:27" ht="18.5">
      <c r="B42" s="3">
        <f t="shared" si="3"/>
        <v>43</v>
      </c>
      <c r="C42" s="3" t="s">
        <v>44</v>
      </c>
      <c r="D42" s="3" t="s">
        <v>45</v>
      </c>
      <c r="F42" s="2" t="s">
        <v>18</v>
      </c>
      <c r="G42" s="2" t="s">
        <v>73</v>
      </c>
      <c r="M42" s="18">
        <v>65</v>
      </c>
      <c r="Q42" s="16">
        <f t="shared" si="4"/>
        <v>44</v>
      </c>
      <c r="R42" s="16" t="s">
        <v>44</v>
      </c>
      <c r="S42" s="16" t="s">
        <v>45</v>
      </c>
      <c r="X42" s="29">
        <f t="shared" si="1"/>
        <v>39</v>
      </c>
      <c r="Y42" s="30" t="s">
        <v>160</v>
      </c>
      <c r="Z42" s="29">
        <f t="shared" si="2"/>
        <v>39</v>
      </c>
      <c r="AA42" s="30" t="str">
        <f t="shared" si="0"/>
        <v>39 - KATA BAMBINI MASCHI VERDE-BLU</v>
      </c>
    </row>
    <row r="43" spans="2:27" ht="18.5">
      <c r="B43" s="3">
        <f t="shared" si="3"/>
        <v>44</v>
      </c>
      <c r="C43" s="3" t="s">
        <v>44</v>
      </c>
      <c r="D43" s="3" t="s">
        <v>45</v>
      </c>
      <c r="F43" s="2"/>
      <c r="G43" s="2"/>
      <c r="M43" s="18">
        <v>66</v>
      </c>
      <c r="Q43" s="16">
        <f t="shared" si="4"/>
        <v>45</v>
      </c>
      <c r="R43" s="16" t="s">
        <v>44</v>
      </c>
      <c r="S43" s="16" t="s">
        <v>45</v>
      </c>
      <c r="X43" s="29">
        <f t="shared" si="1"/>
        <v>40</v>
      </c>
      <c r="Y43" s="30" t="s">
        <v>161</v>
      </c>
      <c r="Z43" s="29">
        <f t="shared" si="2"/>
        <v>40</v>
      </c>
      <c r="AA43" s="30" t="str">
        <f t="shared" si="0"/>
        <v>40 - KATA BAMBINI FEMMINE VERDE-BLU</v>
      </c>
    </row>
    <row r="44" spans="2:27" ht="18.5">
      <c r="B44" s="3">
        <f t="shared" si="3"/>
        <v>45</v>
      </c>
      <c r="C44" s="3" t="s">
        <v>44</v>
      </c>
      <c r="D44" s="3" t="s">
        <v>45</v>
      </c>
      <c r="M44" s="18">
        <v>67</v>
      </c>
      <c r="Q44" s="16">
        <f t="shared" si="4"/>
        <v>46</v>
      </c>
      <c r="R44" s="16" t="s">
        <v>44</v>
      </c>
      <c r="S44" s="16" t="s">
        <v>45</v>
      </c>
      <c r="X44" s="29">
        <f t="shared" si="1"/>
        <v>41</v>
      </c>
      <c r="Y44" s="30" t="s">
        <v>162</v>
      </c>
      <c r="Z44" s="29">
        <f t="shared" si="2"/>
        <v>41</v>
      </c>
      <c r="AA44" s="30" t="str">
        <f t="shared" si="0"/>
        <v>41 - KATA RAGAZZI MASCHI VERDE-BLU</v>
      </c>
    </row>
    <row r="45" spans="2:27" ht="18.5">
      <c r="B45" s="3">
        <f t="shared" si="3"/>
        <v>46</v>
      </c>
      <c r="C45" s="3" t="s">
        <v>44</v>
      </c>
      <c r="D45" s="3" t="s">
        <v>45</v>
      </c>
      <c r="M45" s="18">
        <v>68</v>
      </c>
      <c r="Q45" s="16">
        <f t="shared" si="4"/>
        <v>47</v>
      </c>
      <c r="R45" s="16" t="s">
        <v>44</v>
      </c>
      <c r="S45" s="16" t="s">
        <v>45</v>
      </c>
      <c r="X45" s="29">
        <f t="shared" si="1"/>
        <v>42</v>
      </c>
      <c r="Y45" s="30" t="s">
        <v>163</v>
      </c>
      <c r="Z45" s="29">
        <f t="shared" si="2"/>
        <v>42</v>
      </c>
      <c r="AA45" s="30" t="str">
        <f t="shared" si="0"/>
        <v>42 - KATA RAGAZZI FEMMINE VERDE-BLU</v>
      </c>
    </row>
    <row r="46" spans="2:27" ht="18.5">
      <c r="B46" s="3">
        <f t="shared" si="3"/>
        <v>47</v>
      </c>
      <c r="C46" s="3" t="s">
        <v>44</v>
      </c>
      <c r="D46" s="3" t="s">
        <v>45</v>
      </c>
      <c r="F46" s="117" t="s">
        <v>206</v>
      </c>
      <c r="G46" s="118"/>
      <c r="M46" s="18">
        <v>69</v>
      </c>
      <c r="Q46" s="16">
        <f t="shared" si="4"/>
        <v>48</v>
      </c>
      <c r="R46" s="16" t="s">
        <v>44</v>
      </c>
      <c r="S46" s="16" t="s">
        <v>45</v>
      </c>
      <c r="X46" s="29">
        <f t="shared" si="1"/>
        <v>43</v>
      </c>
      <c r="Y46" s="30" t="s">
        <v>164</v>
      </c>
      <c r="Z46" s="29">
        <f t="shared" si="2"/>
        <v>43</v>
      </c>
      <c r="AA46" s="30" t="str">
        <f t="shared" si="0"/>
        <v>43 - KATA SPERANZE MASCHI VERDE-BLU</v>
      </c>
    </row>
    <row r="47" spans="2:27" ht="18.5">
      <c r="B47" s="3">
        <f t="shared" si="3"/>
        <v>48</v>
      </c>
      <c r="C47" s="3" t="s">
        <v>44</v>
      </c>
      <c r="D47" s="3" t="s">
        <v>45</v>
      </c>
      <c r="F47" s="2" t="s">
        <v>23</v>
      </c>
      <c r="G47" s="2" t="s">
        <v>23</v>
      </c>
      <c r="M47" s="18">
        <v>70</v>
      </c>
      <c r="Q47" s="16">
        <f t="shared" si="4"/>
        <v>49</v>
      </c>
      <c r="R47" s="16" t="s">
        <v>44</v>
      </c>
      <c r="S47" s="16" t="s">
        <v>45</v>
      </c>
      <c r="X47" s="29">
        <f t="shared" si="1"/>
        <v>44</v>
      </c>
      <c r="Y47" s="30" t="s">
        <v>165</v>
      </c>
      <c r="Z47" s="29">
        <f t="shared" si="2"/>
        <v>44</v>
      </c>
      <c r="AA47" s="30" t="str">
        <f t="shared" si="0"/>
        <v>44 - KATA SPERANZE FEMMINE VERDE-BLU</v>
      </c>
    </row>
    <row r="48" spans="2:27" ht="18.5">
      <c r="B48" s="3">
        <f t="shared" si="3"/>
        <v>49</v>
      </c>
      <c r="C48" s="3" t="s">
        <v>44</v>
      </c>
      <c r="D48" s="3" t="s">
        <v>45</v>
      </c>
      <c r="F48" s="2" t="s">
        <v>27</v>
      </c>
      <c r="G48" s="2" t="s">
        <v>92</v>
      </c>
      <c r="M48" s="18">
        <v>71</v>
      </c>
      <c r="Q48" s="16">
        <f t="shared" si="4"/>
        <v>50</v>
      </c>
      <c r="R48" s="16" t="s">
        <v>44</v>
      </c>
      <c r="S48" s="16" t="s">
        <v>45</v>
      </c>
      <c r="X48" s="29">
        <f t="shared" si="1"/>
        <v>45</v>
      </c>
      <c r="Y48" s="30" t="s">
        <v>166</v>
      </c>
      <c r="Z48" s="29">
        <f t="shared" si="2"/>
        <v>45</v>
      </c>
      <c r="AA48" s="30" t="str">
        <f t="shared" si="0"/>
        <v>45 - KATA CADETTI MASCHI VERDE-BLU</v>
      </c>
    </row>
    <row r="49" spans="2:27" ht="18.5">
      <c r="B49" s="3">
        <f t="shared" si="3"/>
        <v>50</v>
      </c>
      <c r="C49" s="3" t="s">
        <v>46</v>
      </c>
      <c r="D49" s="3" t="s">
        <v>47</v>
      </c>
      <c r="F49" s="2" t="s">
        <v>28</v>
      </c>
      <c r="G49" s="2" t="s">
        <v>92</v>
      </c>
      <c r="M49" s="18">
        <v>72</v>
      </c>
      <c r="Q49" s="16">
        <f t="shared" si="4"/>
        <v>51</v>
      </c>
      <c r="R49" s="16" t="s">
        <v>46</v>
      </c>
      <c r="S49" s="16" t="s">
        <v>47</v>
      </c>
      <c r="X49" s="29">
        <f t="shared" si="1"/>
        <v>46</v>
      </c>
      <c r="Y49" s="30" t="s">
        <v>167</v>
      </c>
      <c r="Z49" s="29">
        <f t="shared" si="2"/>
        <v>46</v>
      </c>
      <c r="AA49" s="30" t="str">
        <f t="shared" si="0"/>
        <v>46 - KATA CADETTI FEMMINE VERDE-BLU</v>
      </c>
    </row>
    <row r="50" spans="2:27" ht="18.5">
      <c r="B50" s="3">
        <f t="shared" si="3"/>
        <v>51</v>
      </c>
      <c r="C50" s="3" t="s">
        <v>46</v>
      </c>
      <c r="D50" s="3" t="s">
        <v>47</v>
      </c>
      <c r="F50" s="2" t="s">
        <v>29</v>
      </c>
      <c r="G50" s="2" t="s">
        <v>80</v>
      </c>
      <c r="M50" s="18">
        <v>73</v>
      </c>
      <c r="Q50" s="16">
        <f t="shared" si="4"/>
        <v>52</v>
      </c>
      <c r="R50" s="16" t="s">
        <v>46</v>
      </c>
      <c r="S50" s="16" t="s">
        <v>47</v>
      </c>
      <c r="X50" s="29">
        <f t="shared" si="1"/>
        <v>47</v>
      </c>
      <c r="Y50" s="30" t="s">
        <v>168</v>
      </c>
      <c r="Z50" s="29">
        <f t="shared" si="2"/>
        <v>47</v>
      </c>
      <c r="AA50" s="30" t="str">
        <f t="shared" si="0"/>
        <v>47 - KATA JUNIORES MASCHI VERDE-BLU</v>
      </c>
    </row>
    <row r="51" spans="2:27" ht="18.5">
      <c r="B51" s="3">
        <f t="shared" si="3"/>
        <v>52</v>
      </c>
      <c r="C51" s="3" t="s">
        <v>46</v>
      </c>
      <c r="D51" s="3" t="s">
        <v>47</v>
      </c>
      <c r="F51" s="2" t="s">
        <v>30</v>
      </c>
      <c r="G51" s="2" t="s">
        <v>80</v>
      </c>
      <c r="M51" s="18">
        <v>74</v>
      </c>
      <c r="Q51" s="16">
        <f t="shared" si="4"/>
        <v>53</v>
      </c>
      <c r="R51" s="16" t="s">
        <v>46</v>
      </c>
      <c r="S51" s="16" t="s">
        <v>47</v>
      </c>
      <c r="X51" s="29">
        <f t="shared" si="1"/>
        <v>48</v>
      </c>
      <c r="Y51" s="30" t="s">
        <v>310</v>
      </c>
      <c r="Z51" s="29">
        <f t="shared" si="2"/>
        <v>48</v>
      </c>
      <c r="AA51" s="30" t="str">
        <f t="shared" si="0"/>
        <v>48 - KATA JUNIORES FEMMINE VERDE-BLU</v>
      </c>
    </row>
    <row r="52" spans="2:27" ht="18.5">
      <c r="B52" s="3">
        <f t="shared" si="3"/>
        <v>53</v>
      </c>
      <c r="C52" s="3" t="s">
        <v>46</v>
      </c>
      <c r="D52" s="3" t="s">
        <v>47</v>
      </c>
      <c r="F52" s="2" t="s">
        <v>18</v>
      </c>
      <c r="G52" s="2" t="s">
        <v>119</v>
      </c>
      <c r="M52" s="18">
        <v>75</v>
      </c>
      <c r="Q52" s="16">
        <f t="shared" si="4"/>
        <v>54</v>
      </c>
      <c r="R52" s="16" t="s">
        <v>46</v>
      </c>
      <c r="S52" s="16" t="s">
        <v>47</v>
      </c>
      <c r="X52" s="29">
        <f t="shared" si="1"/>
        <v>49</v>
      </c>
      <c r="Y52" s="30" t="s">
        <v>169</v>
      </c>
      <c r="Z52" s="29">
        <f t="shared" si="2"/>
        <v>49</v>
      </c>
      <c r="AA52" s="30" t="str">
        <f t="shared" si="0"/>
        <v>49 - KATA SENIORES MASCHI VERDE-BLU</v>
      </c>
    </row>
    <row r="53" spans="2:27" ht="18.5">
      <c r="B53" s="3">
        <f t="shared" si="3"/>
        <v>54</v>
      </c>
      <c r="C53" s="3" t="s">
        <v>46</v>
      </c>
      <c r="D53" s="3" t="s">
        <v>47</v>
      </c>
      <c r="F53" s="2" t="s">
        <v>109</v>
      </c>
      <c r="G53" s="2" t="s">
        <v>119</v>
      </c>
      <c r="M53" s="18">
        <v>76</v>
      </c>
      <c r="Q53" s="16">
        <f t="shared" si="4"/>
        <v>55</v>
      </c>
      <c r="R53" s="16" t="s">
        <v>46</v>
      </c>
      <c r="S53" s="16" t="s">
        <v>47</v>
      </c>
      <c r="X53" s="29">
        <f t="shared" si="1"/>
        <v>50</v>
      </c>
      <c r="Y53" s="30" t="s">
        <v>170</v>
      </c>
      <c r="Z53" s="29">
        <f t="shared" si="2"/>
        <v>50</v>
      </c>
      <c r="AA53" s="30" t="str">
        <f t="shared" si="0"/>
        <v>50 - KATA SENIORES FEMMINE VERDE-BLU</v>
      </c>
    </row>
    <row r="54" spans="2:27" ht="18.5">
      <c r="B54" s="3">
        <f t="shared" si="3"/>
        <v>55</v>
      </c>
      <c r="C54" s="3" t="s">
        <v>46</v>
      </c>
      <c r="D54" s="3" t="s">
        <v>47</v>
      </c>
      <c r="F54" s="2" t="s">
        <v>112</v>
      </c>
      <c r="G54" s="2" t="s">
        <v>203</v>
      </c>
      <c r="M54" s="18">
        <v>77</v>
      </c>
      <c r="Q54" s="16">
        <f t="shared" si="4"/>
        <v>56</v>
      </c>
      <c r="R54" s="16" t="s">
        <v>46</v>
      </c>
      <c r="S54" s="16" t="s">
        <v>47</v>
      </c>
      <c r="X54" s="29">
        <f t="shared" si="1"/>
        <v>51</v>
      </c>
      <c r="Y54" s="30" t="s">
        <v>171</v>
      </c>
      <c r="Z54" s="29">
        <f t="shared" si="2"/>
        <v>51</v>
      </c>
      <c r="AA54" s="30" t="str">
        <f t="shared" si="0"/>
        <v>51 - KATA MASTER MASCHI VERDE-BLU</v>
      </c>
    </row>
    <row r="55" spans="2:27" ht="18.5">
      <c r="B55" s="3">
        <f t="shared" si="3"/>
        <v>56</v>
      </c>
      <c r="C55" s="3" t="s">
        <v>46</v>
      </c>
      <c r="D55" s="3" t="s">
        <v>47</v>
      </c>
      <c r="F55" s="2" t="s">
        <v>110</v>
      </c>
      <c r="G55" s="2" t="s">
        <v>203</v>
      </c>
      <c r="M55" s="18">
        <v>78</v>
      </c>
      <c r="Q55" s="16">
        <f t="shared" si="4"/>
        <v>57</v>
      </c>
      <c r="R55" s="16" t="s">
        <v>46</v>
      </c>
      <c r="S55" s="16" t="s">
        <v>47</v>
      </c>
      <c r="X55" s="29">
        <f t="shared" si="1"/>
        <v>52</v>
      </c>
      <c r="Y55" s="30" t="s">
        <v>172</v>
      </c>
      <c r="Z55" s="29">
        <f t="shared" si="2"/>
        <v>52</v>
      </c>
      <c r="AA55" s="30" t="str">
        <f>CONCATENATE(X55," ","-"," ",Y55)</f>
        <v>52 - KATA MASTER FEMMINE VERDE-BLU</v>
      </c>
    </row>
    <row r="56" spans="2:27" ht="18.5">
      <c r="B56" s="3">
        <f t="shared" si="3"/>
        <v>57</v>
      </c>
      <c r="C56" s="3" t="s">
        <v>46</v>
      </c>
      <c r="D56" s="3" t="s">
        <v>47</v>
      </c>
      <c r="F56" s="2" t="s">
        <v>111</v>
      </c>
      <c r="G56" s="2" t="s">
        <v>207</v>
      </c>
      <c r="M56" s="18">
        <v>79</v>
      </c>
      <c r="Q56" s="16">
        <f t="shared" si="4"/>
        <v>58</v>
      </c>
      <c r="R56" s="16" t="s">
        <v>46</v>
      </c>
      <c r="S56" s="16" t="s">
        <v>47</v>
      </c>
      <c r="X56" s="29">
        <f t="shared" si="1"/>
        <v>53</v>
      </c>
      <c r="Y56" s="30" t="s">
        <v>173</v>
      </c>
      <c r="Z56" s="29">
        <f t="shared" si="2"/>
        <v>53</v>
      </c>
      <c r="AA56" s="30" t="str">
        <f>CONCATENATE(X56," ","-"," ",Y56)</f>
        <v>53 - KATA MASTER + MASCHI VERDE-BLU</v>
      </c>
    </row>
    <row r="57" spans="2:27" ht="18.5">
      <c r="B57" s="3">
        <f t="shared" si="3"/>
        <v>58</v>
      </c>
      <c r="C57" s="3" t="s">
        <v>46</v>
      </c>
      <c r="D57" s="3" t="s">
        <v>47</v>
      </c>
      <c r="F57" s="2" t="s">
        <v>113</v>
      </c>
      <c r="G57" s="2" t="s">
        <v>207</v>
      </c>
      <c r="M57" s="18">
        <v>80</v>
      </c>
      <c r="Q57" s="16">
        <f t="shared" si="4"/>
        <v>59</v>
      </c>
      <c r="R57" s="16" t="s">
        <v>46</v>
      </c>
      <c r="S57" s="16" t="s">
        <v>47</v>
      </c>
      <c r="X57" s="29">
        <f t="shared" si="1"/>
        <v>54</v>
      </c>
      <c r="Y57" s="30" t="s">
        <v>174</v>
      </c>
      <c r="Z57" s="29">
        <f t="shared" si="2"/>
        <v>54</v>
      </c>
      <c r="AA57" s="30" t="str">
        <f>CONCATENATE(X57," ","-"," ",Y57)</f>
        <v>54 - KATA MASTER + FEMMINE VERDE-BLU</v>
      </c>
    </row>
    <row r="58" spans="2:27" ht="18.5">
      <c r="B58" s="3">
        <f t="shared" si="3"/>
        <v>59</v>
      </c>
      <c r="C58" s="3" t="s">
        <v>46</v>
      </c>
      <c r="D58" s="3" t="s">
        <v>47</v>
      </c>
      <c r="F58" s="2" t="s">
        <v>204</v>
      </c>
      <c r="G58" s="2" t="s">
        <v>207</v>
      </c>
      <c r="M58" s="18">
        <v>82</v>
      </c>
      <c r="Q58" s="16">
        <f>Q57+1</f>
        <v>60</v>
      </c>
      <c r="R58" s="16" t="s">
        <v>46</v>
      </c>
      <c r="S58" s="16" t="s">
        <v>47</v>
      </c>
      <c r="X58" s="29">
        <f t="shared" si="1"/>
        <v>55</v>
      </c>
      <c r="Y58" s="30" t="s">
        <v>175</v>
      </c>
      <c r="Z58" s="29">
        <f t="shared" si="2"/>
        <v>55</v>
      </c>
      <c r="AA58" s="30" t="str">
        <f t="shared" ref="AA58:AA75" si="5">CONCATENATE(X58," ","-"," ",Y58)</f>
        <v>55 - KATA PICCOLI MASCHI MARRONE-1 DAN</v>
      </c>
    </row>
    <row r="59" spans="2:27" ht="18.5">
      <c r="B59" s="3">
        <f>B58+1</f>
        <v>60</v>
      </c>
      <c r="C59" s="3" t="s">
        <v>46</v>
      </c>
      <c r="D59" s="3" t="s">
        <v>47</v>
      </c>
      <c r="F59" s="2" t="s">
        <v>114</v>
      </c>
      <c r="G59" s="2" t="s">
        <v>205</v>
      </c>
      <c r="M59" s="18">
        <v>83</v>
      </c>
      <c r="Q59" s="16">
        <f t="shared" si="4"/>
        <v>61</v>
      </c>
      <c r="R59" s="16" t="s">
        <v>46</v>
      </c>
      <c r="S59" s="16" t="s">
        <v>47</v>
      </c>
      <c r="X59" s="29">
        <f t="shared" si="1"/>
        <v>56</v>
      </c>
      <c r="Y59" s="30" t="s">
        <v>176</v>
      </c>
      <c r="Z59" s="29">
        <f t="shared" si="2"/>
        <v>56</v>
      </c>
      <c r="AA59" s="30" t="str">
        <f t="shared" si="5"/>
        <v>56 - KATA PICCOLI FEMMINE MARRONE-1 DAN</v>
      </c>
    </row>
    <row r="60" spans="2:27" ht="18.5">
      <c r="B60" s="3">
        <f t="shared" si="3"/>
        <v>61</v>
      </c>
      <c r="C60" s="3" t="s">
        <v>46</v>
      </c>
      <c r="D60" s="3" t="s">
        <v>47</v>
      </c>
      <c r="M60" s="18">
        <v>84</v>
      </c>
      <c r="Q60" s="16">
        <f t="shared" si="4"/>
        <v>62</v>
      </c>
      <c r="R60" s="16" t="s">
        <v>46</v>
      </c>
      <c r="S60" s="16" t="s">
        <v>47</v>
      </c>
      <c r="X60" s="29">
        <f t="shared" si="1"/>
        <v>57</v>
      </c>
      <c r="Y60" s="30" t="s">
        <v>177</v>
      </c>
      <c r="Z60" s="29">
        <f t="shared" si="2"/>
        <v>57</v>
      </c>
      <c r="AA60" s="30" t="str">
        <f t="shared" si="5"/>
        <v>57 - KATA BAMBINI MASCHI MARRONE-1 DAN</v>
      </c>
    </row>
    <row r="61" spans="2:27" ht="18.5">
      <c r="B61" s="3">
        <f t="shared" si="3"/>
        <v>62</v>
      </c>
      <c r="C61" s="3" t="s">
        <v>46</v>
      </c>
      <c r="D61" s="3" t="s">
        <v>47</v>
      </c>
      <c r="M61" s="18">
        <v>85</v>
      </c>
      <c r="Q61" s="16">
        <f t="shared" si="4"/>
        <v>63</v>
      </c>
      <c r="R61" s="16" t="s">
        <v>46</v>
      </c>
      <c r="S61" s="16" t="s">
        <v>47</v>
      </c>
      <c r="X61" s="29">
        <f t="shared" si="1"/>
        <v>58</v>
      </c>
      <c r="Y61" s="30" t="s">
        <v>178</v>
      </c>
      <c r="Z61" s="29">
        <f t="shared" si="2"/>
        <v>58</v>
      </c>
      <c r="AA61" s="30" t="str">
        <f t="shared" si="5"/>
        <v>58 - KATA BAMBINI FEMMINE MARRONE-1 DAN</v>
      </c>
    </row>
    <row r="62" spans="2:27" ht="18.5">
      <c r="B62" s="3">
        <f t="shared" si="3"/>
        <v>63</v>
      </c>
      <c r="C62" s="3" t="s">
        <v>46</v>
      </c>
      <c r="D62" s="3" t="s">
        <v>47</v>
      </c>
      <c r="M62" s="18">
        <v>86</v>
      </c>
      <c r="Q62" s="16">
        <f t="shared" si="4"/>
        <v>64</v>
      </c>
      <c r="R62" s="16" t="s">
        <v>46</v>
      </c>
      <c r="S62" s="16" t="s">
        <v>47</v>
      </c>
      <c r="X62" s="29">
        <f t="shared" si="1"/>
        <v>59</v>
      </c>
      <c r="Y62" s="30" t="s">
        <v>179</v>
      </c>
      <c r="Z62" s="29">
        <f t="shared" si="2"/>
        <v>59</v>
      </c>
      <c r="AA62" s="30" t="str">
        <f t="shared" si="5"/>
        <v>59 - KATA RAGAZZI MASCHI MARRONE-1 DAN</v>
      </c>
    </row>
    <row r="63" spans="2:27" ht="18.5">
      <c r="B63" s="3">
        <f t="shared" si="3"/>
        <v>64</v>
      </c>
      <c r="C63" s="3" t="s">
        <v>46</v>
      </c>
      <c r="D63" s="3" t="s">
        <v>47</v>
      </c>
      <c r="M63" s="18">
        <v>87</v>
      </c>
      <c r="Q63" s="16">
        <f t="shared" si="4"/>
        <v>65</v>
      </c>
      <c r="R63" s="16" t="s">
        <v>46</v>
      </c>
      <c r="S63" s="16" t="s">
        <v>47</v>
      </c>
      <c r="X63" s="29">
        <f t="shared" si="1"/>
        <v>60</v>
      </c>
      <c r="Y63" s="30" t="s">
        <v>180</v>
      </c>
      <c r="Z63" s="29">
        <f t="shared" si="2"/>
        <v>60</v>
      </c>
      <c r="AA63" s="30" t="str">
        <f t="shared" si="5"/>
        <v>60 - KATA RAGAZZI FEMMINE MARRONE-1 DAN</v>
      </c>
    </row>
    <row r="64" spans="2:27" ht="18.5">
      <c r="B64" s="3">
        <f t="shared" si="3"/>
        <v>65</v>
      </c>
      <c r="C64" s="3" t="s">
        <v>46</v>
      </c>
      <c r="D64" s="3" t="s">
        <v>47</v>
      </c>
      <c r="M64" s="18">
        <v>88</v>
      </c>
      <c r="Q64" s="16">
        <f t="shared" si="4"/>
        <v>66</v>
      </c>
      <c r="R64" s="16" t="s">
        <v>46</v>
      </c>
      <c r="S64" s="16" t="s">
        <v>47</v>
      </c>
      <c r="X64" s="29">
        <f t="shared" si="1"/>
        <v>61</v>
      </c>
      <c r="Y64" s="30" t="s">
        <v>181</v>
      </c>
      <c r="Z64" s="29">
        <f t="shared" si="2"/>
        <v>61</v>
      </c>
      <c r="AA64" s="30" t="str">
        <f t="shared" si="5"/>
        <v>61 - KATA SPERANZE MASCHI MARRONE-1 DAN</v>
      </c>
    </row>
    <row r="65" spans="2:27" ht="18.5">
      <c r="B65" s="3">
        <f t="shared" si="3"/>
        <v>66</v>
      </c>
      <c r="C65" s="3" t="s">
        <v>46</v>
      </c>
      <c r="D65" s="3" t="s">
        <v>47</v>
      </c>
      <c r="M65" s="18">
        <v>89</v>
      </c>
      <c r="Q65" s="16">
        <f t="shared" si="4"/>
        <v>67</v>
      </c>
      <c r="R65" s="16" t="s">
        <v>46</v>
      </c>
      <c r="S65" s="16" t="s">
        <v>47</v>
      </c>
      <c r="X65" s="29">
        <f t="shared" si="1"/>
        <v>62</v>
      </c>
      <c r="Y65" s="30" t="s">
        <v>182</v>
      </c>
      <c r="Z65" s="29">
        <f t="shared" si="2"/>
        <v>62</v>
      </c>
      <c r="AA65" s="30" t="str">
        <f t="shared" si="5"/>
        <v>62 - KATA SPERANZE FEMMINE MARRONE-1 DAN</v>
      </c>
    </row>
    <row r="66" spans="2:27" ht="18.5">
      <c r="B66" s="3">
        <f t="shared" si="3"/>
        <v>67</v>
      </c>
      <c r="C66" s="3" t="s">
        <v>46</v>
      </c>
      <c r="D66" s="3" t="s">
        <v>47</v>
      </c>
      <c r="M66" s="18">
        <v>90</v>
      </c>
      <c r="Q66" s="16">
        <f t="shared" si="4"/>
        <v>68</v>
      </c>
      <c r="R66" s="16" t="s">
        <v>46</v>
      </c>
      <c r="S66" s="16" t="s">
        <v>47</v>
      </c>
      <c r="X66" s="29">
        <f t="shared" si="1"/>
        <v>63</v>
      </c>
      <c r="Y66" s="30" t="s">
        <v>183</v>
      </c>
      <c r="Z66" s="29">
        <f t="shared" si="2"/>
        <v>63</v>
      </c>
      <c r="AA66" s="30" t="str">
        <f t="shared" si="5"/>
        <v>63 - KATA CADETTI MASCHI MARRONE-1 DAN</v>
      </c>
    </row>
    <row r="67" spans="2:27" ht="18.5">
      <c r="B67" s="3">
        <f t="shared" si="3"/>
        <v>68</v>
      </c>
      <c r="C67" s="3" t="s">
        <v>46</v>
      </c>
      <c r="D67" s="3" t="s">
        <v>47</v>
      </c>
      <c r="M67" s="18">
        <v>91</v>
      </c>
      <c r="X67" s="29">
        <f t="shared" si="1"/>
        <v>64</v>
      </c>
      <c r="Y67" s="30" t="s">
        <v>184</v>
      </c>
      <c r="Z67" s="29">
        <f t="shared" si="2"/>
        <v>64</v>
      </c>
      <c r="AA67" s="30" t="str">
        <f t="shared" si="5"/>
        <v>64 - KATA CADETTI FEMMINE MARRONE-1 DAN</v>
      </c>
    </row>
    <row r="68" spans="2:27" ht="18.5">
      <c r="B68" s="3">
        <f t="shared" si="3"/>
        <v>69</v>
      </c>
      <c r="C68" s="3" t="s">
        <v>46</v>
      </c>
      <c r="D68" s="3" t="s">
        <v>47</v>
      </c>
      <c r="M68" s="18">
        <v>92</v>
      </c>
      <c r="X68" s="29">
        <f t="shared" si="1"/>
        <v>65</v>
      </c>
      <c r="Y68" s="30" t="s">
        <v>185</v>
      </c>
      <c r="Z68" s="29">
        <f t="shared" si="2"/>
        <v>65</v>
      </c>
      <c r="AA68" s="30" t="str">
        <f t="shared" si="5"/>
        <v>65 - KATA JUNIORES MASCHI MARRONE-1 DAN</v>
      </c>
    </row>
    <row r="69" spans="2:27" ht="18.5">
      <c r="B69" s="3">
        <f t="shared" si="3"/>
        <v>70</v>
      </c>
      <c r="C69" s="3" t="s">
        <v>46</v>
      </c>
      <c r="D69" s="3" t="s">
        <v>47</v>
      </c>
      <c r="M69" s="18">
        <v>93</v>
      </c>
      <c r="X69" s="29">
        <f t="shared" si="1"/>
        <v>66</v>
      </c>
      <c r="Y69" s="30" t="s">
        <v>186</v>
      </c>
      <c r="Z69" s="29">
        <f t="shared" si="2"/>
        <v>66</v>
      </c>
      <c r="AA69" s="30" t="str">
        <f t="shared" si="5"/>
        <v>66 - KATA JUNIORES FEMMINE MARRONE-1 DAN</v>
      </c>
    </row>
    <row r="70" spans="2:27" ht="18.5">
      <c r="B70" s="3">
        <f t="shared" si="3"/>
        <v>71</v>
      </c>
      <c r="C70" s="3" t="s">
        <v>46</v>
      </c>
      <c r="D70" s="3" t="s">
        <v>47</v>
      </c>
      <c r="M70" s="18">
        <v>94</v>
      </c>
      <c r="X70" s="29">
        <f t="shared" ref="X70:X133" si="6">X69+1</f>
        <v>67</v>
      </c>
      <c r="Y70" s="30" t="s">
        <v>187</v>
      </c>
      <c r="Z70" s="29">
        <f t="shared" ref="Z70:Z133" si="7">Z69+1</f>
        <v>67</v>
      </c>
      <c r="AA70" s="30" t="str">
        <f t="shared" si="5"/>
        <v>67 - KATA SENIORES MASCHI MARRONE-1 DAN</v>
      </c>
    </row>
    <row r="71" spans="2:27" ht="18.5">
      <c r="B71" s="3">
        <f t="shared" si="3"/>
        <v>72</v>
      </c>
      <c r="C71" s="3" t="s">
        <v>46</v>
      </c>
      <c r="D71" s="3" t="s">
        <v>47</v>
      </c>
      <c r="M71" s="18">
        <v>95</v>
      </c>
      <c r="X71" s="29">
        <f t="shared" si="6"/>
        <v>68</v>
      </c>
      <c r="Y71" s="30" t="s">
        <v>188</v>
      </c>
      <c r="Z71" s="29">
        <f t="shared" si="7"/>
        <v>68</v>
      </c>
      <c r="AA71" s="30" t="str">
        <f t="shared" si="5"/>
        <v>68 - KATA SENIORES FEMMINE MARRONE-1 DAN</v>
      </c>
    </row>
    <row r="72" spans="2:27" ht="18.5">
      <c r="B72" s="3">
        <f t="shared" si="3"/>
        <v>73</v>
      </c>
      <c r="C72" s="3" t="s">
        <v>46</v>
      </c>
      <c r="D72" s="3" t="s">
        <v>47</v>
      </c>
      <c r="M72" s="18">
        <v>96</v>
      </c>
      <c r="V72" s="21"/>
      <c r="X72" s="29">
        <f t="shared" si="6"/>
        <v>69</v>
      </c>
      <c r="Y72" s="30" t="s">
        <v>189</v>
      </c>
      <c r="Z72" s="29">
        <f t="shared" si="7"/>
        <v>69</v>
      </c>
      <c r="AA72" s="30" t="str">
        <f t="shared" si="5"/>
        <v>69 - KATA MASTER MASCHI MARRONE-1 DAN</v>
      </c>
    </row>
    <row r="73" spans="2:27" ht="18.5">
      <c r="B73" s="3">
        <f t="shared" si="3"/>
        <v>74</v>
      </c>
      <c r="C73" s="3" t="s">
        <v>46</v>
      </c>
      <c r="D73" s="3" t="s">
        <v>47</v>
      </c>
      <c r="M73" s="18">
        <v>97</v>
      </c>
      <c r="V73" s="12"/>
      <c r="X73" s="29">
        <f t="shared" si="6"/>
        <v>70</v>
      </c>
      <c r="Y73" s="30" t="s">
        <v>190</v>
      </c>
      <c r="Z73" s="29">
        <f t="shared" si="7"/>
        <v>70</v>
      </c>
      <c r="AA73" s="30" t="str">
        <f t="shared" si="5"/>
        <v>70 - KATA MASTER FEMMINE MARRONE-1 DAN</v>
      </c>
    </row>
    <row r="74" spans="2:27" ht="18.5">
      <c r="B74" s="3">
        <f t="shared" si="3"/>
        <v>75</v>
      </c>
      <c r="C74" s="3" t="s">
        <v>46</v>
      </c>
      <c r="D74" s="3" t="s">
        <v>47</v>
      </c>
      <c r="M74" s="18">
        <v>98</v>
      </c>
      <c r="V74" s="12"/>
      <c r="X74" s="29">
        <f t="shared" si="6"/>
        <v>71</v>
      </c>
      <c r="Y74" s="30" t="s">
        <v>191</v>
      </c>
      <c r="Z74" s="29">
        <f t="shared" si="7"/>
        <v>71</v>
      </c>
      <c r="AA74" s="30" t="str">
        <f t="shared" si="5"/>
        <v>71 - KATA MASTER + MASCHI MARRONE-1 DAN</v>
      </c>
    </row>
    <row r="75" spans="2:27" ht="18.5">
      <c r="B75" s="3">
        <f t="shared" si="3"/>
        <v>76</v>
      </c>
      <c r="C75" s="3" t="s">
        <v>46</v>
      </c>
      <c r="D75" s="3" t="s">
        <v>47</v>
      </c>
      <c r="M75" s="18">
        <v>99</v>
      </c>
      <c r="V75" s="12"/>
      <c r="X75" s="29">
        <f t="shared" si="6"/>
        <v>72</v>
      </c>
      <c r="Y75" s="30" t="s">
        <v>192</v>
      </c>
      <c r="Z75" s="29">
        <f t="shared" si="7"/>
        <v>72</v>
      </c>
      <c r="AA75" s="30" t="str">
        <f t="shared" si="5"/>
        <v>72 - KATA MASTER + FEMMINE MARRONE-1 DAN</v>
      </c>
    </row>
    <row r="76" spans="2:27" ht="18.5">
      <c r="B76" s="3">
        <f t="shared" si="3"/>
        <v>77</v>
      </c>
      <c r="C76" s="3" t="s">
        <v>46</v>
      </c>
      <c r="D76" s="3" t="s">
        <v>47</v>
      </c>
      <c r="M76" s="18">
        <v>100</v>
      </c>
      <c r="V76" s="12"/>
      <c r="X76" s="29">
        <f t="shared" si="6"/>
        <v>73</v>
      </c>
      <c r="Y76" s="30" t="s">
        <v>193</v>
      </c>
      <c r="Z76" s="29">
        <f t="shared" si="7"/>
        <v>73</v>
      </c>
      <c r="AA76" s="30" t="str">
        <f t="shared" ref="AA76:AA85" si="8">CONCATENATE(X76," ","-"," ",Y76)</f>
        <v>73 - KATA CADETTI MASCHI 2 DAN-3 DAN</v>
      </c>
    </row>
    <row r="77" spans="2:27" ht="18.5">
      <c r="B77" s="3">
        <f t="shared" si="3"/>
        <v>78</v>
      </c>
      <c r="C77" s="3" t="s">
        <v>46</v>
      </c>
      <c r="D77" s="3" t="s">
        <v>47</v>
      </c>
      <c r="M77" s="18">
        <v>101</v>
      </c>
      <c r="V77" s="12"/>
      <c r="X77" s="29">
        <f t="shared" si="6"/>
        <v>74</v>
      </c>
      <c r="Y77" s="30" t="s">
        <v>194</v>
      </c>
      <c r="Z77" s="29">
        <f t="shared" si="7"/>
        <v>74</v>
      </c>
      <c r="AA77" s="30" t="str">
        <f t="shared" si="8"/>
        <v>74 - KATA CADETTI FEMMINE 2 DAN-3 DAN</v>
      </c>
    </row>
    <row r="78" spans="2:27" ht="18.5">
      <c r="B78" s="3">
        <f t="shared" si="3"/>
        <v>79</v>
      </c>
      <c r="C78" s="3" t="s">
        <v>46</v>
      </c>
      <c r="D78" s="3" t="s">
        <v>47</v>
      </c>
      <c r="M78" s="18">
        <v>102</v>
      </c>
      <c r="V78" s="12"/>
      <c r="X78" s="29">
        <f t="shared" si="6"/>
        <v>75</v>
      </c>
      <c r="Y78" s="30" t="s">
        <v>195</v>
      </c>
      <c r="Z78" s="29">
        <f t="shared" si="7"/>
        <v>75</v>
      </c>
      <c r="AA78" s="30" t="str">
        <f t="shared" si="8"/>
        <v>75 - KATA JUNIORES MASCHI 2 DAN-3 DAN</v>
      </c>
    </row>
    <row r="79" spans="2:27" ht="18.5">
      <c r="B79" s="3">
        <f t="shared" si="3"/>
        <v>80</v>
      </c>
      <c r="C79" s="3" t="s">
        <v>46</v>
      </c>
      <c r="D79" s="3" t="s">
        <v>47</v>
      </c>
      <c r="M79" s="18">
        <v>103</v>
      </c>
      <c r="V79" s="12"/>
      <c r="X79" s="29">
        <f t="shared" si="6"/>
        <v>76</v>
      </c>
      <c r="Y79" s="30" t="s">
        <v>196</v>
      </c>
      <c r="Z79" s="29">
        <f t="shared" si="7"/>
        <v>76</v>
      </c>
      <c r="AA79" s="30" t="str">
        <f t="shared" si="8"/>
        <v>76 - KATA JUNIORES FEMMINE 2 DAN-3 DAN</v>
      </c>
    </row>
    <row r="80" spans="2:27" ht="18.5">
      <c r="B80" s="3">
        <f t="shared" si="3"/>
        <v>81</v>
      </c>
      <c r="C80" s="3" t="s">
        <v>46</v>
      </c>
      <c r="D80" s="3" t="s">
        <v>47</v>
      </c>
      <c r="M80" s="18">
        <v>104</v>
      </c>
      <c r="V80" s="12"/>
      <c r="X80" s="29">
        <f t="shared" si="6"/>
        <v>77</v>
      </c>
      <c r="Y80" s="30" t="s">
        <v>197</v>
      </c>
      <c r="Z80" s="29">
        <f t="shared" si="7"/>
        <v>77</v>
      </c>
      <c r="AA80" s="30" t="str">
        <f t="shared" si="8"/>
        <v>77 - KATA SENIORES MASCHI 2 DAN-3 DAN</v>
      </c>
    </row>
    <row r="81" spans="2:27" ht="18.5">
      <c r="B81" s="3">
        <f t="shared" si="3"/>
        <v>82</v>
      </c>
      <c r="C81" s="3" t="s">
        <v>46</v>
      </c>
      <c r="D81" s="3" t="s">
        <v>47</v>
      </c>
      <c r="M81" s="18">
        <v>105</v>
      </c>
      <c r="V81" s="12"/>
      <c r="X81" s="29">
        <f t="shared" si="6"/>
        <v>78</v>
      </c>
      <c r="Y81" s="30" t="s">
        <v>198</v>
      </c>
      <c r="Z81" s="29">
        <f t="shared" si="7"/>
        <v>78</v>
      </c>
      <c r="AA81" s="30" t="str">
        <f t="shared" si="8"/>
        <v>78 - KATA SENIORES FEMMINE 2 DAN-3 DAN</v>
      </c>
    </row>
    <row r="82" spans="2:27" ht="18.5">
      <c r="B82" s="3">
        <f t="shared" si="3"/>
        <v>83</v>
      </c>
      <c r="C82" s="3" t="s">
        <v>46</v>
      </c>
      <c r="D82" s="3" t="s">
        <v>47</v>
      </c>
      <c r="M82" s="18">
        <v>106</v>
      </c>
      <c r="V82" s="12"/>
      <c r="X82" s="29">
        <f t="shared" si="6"/>
        <v>79</v>
      </c>
      <c r="Y82" s="30" t="s">
        <v>199</v>
      </c>
      <c r="Z82" s="29">
        <f t="shared" si="7"/>
        <v>79</v>
      </c>
      <c r="AA82" s="30" t="str">
        <f t="shared" si="8"/>
        <v>79 - KATA MASTER MASCHI 2 DAN-3 DAN</v>
      </c>
    </row>
    <row r="83" spans="2:27" ht="18.5">
      <c r="B83" s="3">
        <f t="shared" si="3"/>
        <v>84</v>
      </c>
      <c r="C83" s="3" t="s">
        <v>46</v>
      </c>
      <c r="D83" s="3" t="s">
        <v>47</v>
      </c>
      <c r="M83" s="18">
        <v>107</v>
      </c>
      <c r="V83" s="12"/>
      <c r="X83" s="29">
        <f t="shared" si="6"/>
        <v>80</v>
      </c>
      <c r="Y83" s="30" t="s">
        <v>200</v>
      </c>
      <c r="Z83" s="29">
        <f t="shared" si="7"/>
        <v>80</v>
      </c>
      <c r="AA83" s="30" t="str">
        <f t="shared" si="8"/>
        <v>80 - KATA MASTER FEMMINE 2 DAN-3 DAN</v>
      </c>
    </row>
    <row r="84" spans="2:27" ht="18.5">
      <c r="B84" s="3">
        <f t="shared" si="3"/>
        <v>85</v>
      </c>
      <c r="C84" s="3" t="s">
        <v>46</v>
      </c>
      <c r="D84" s="3" t="s">
        <v>47</v>
      </c>
      <c r="M84" s="18">
        <v>108</v>
      </c>
      <c r="V84" s="12"/>
      <c r="X84" s="29">
        <f t="shared" si="6"/>
        <v>81</v>
      </c>
      <c r="Y84" s="30" t="s">
        <v>201</v>
      </c>
      <c r="Z84" s="29">
        <f t="shared" si="7"/>
        <v>81</v>
      </c>
      <c r="AA84" s="30" t="str">
        <f t="shared" si="8"/>
        <v>81 - KATA MASTER + MASCHI 2 DAN-3 DAN</v>
      </c>
    </row>
    <row r="85" spans="2:27" ht="18.5">
      <c r="M85" s="18">
        <v>109</v>
      </c>
      <c r="V85" s="12"/>
      <c r="X85" s="29">
        <f t="shared" si="6"/>
        <v>82</v>
      </c>
      <c r="Y85" s="30" t="s">
        <v>202</v>
      </c>
      <c r="Z85" s="29">
        <f t="shared" si="7"/>
        <v>82</v>
      </c>
      <c r="AA85" s="30" t="str">
        <f t="shared" si="8"/>
        <v>82 - KATA MASTER + FEMMINE 2 DAN-3 DAN</v>
      </c>
    </row>
    <row r="86" spans="2:27" ht="18.5">
      <c r="M86" s="18">
        <v>110</v>
      </c>
      <c r="V86" s="12"/>
      <c r="X86" s="29">
        <f t="shared" si="6"/>
        <v>83</v>
      </c>
      <c r="Y86" s="30" t="s">
        <v>208</v>
      </c>
      <c r="Z86" s="29">
        <f t="shared" si="7"/>
        <v>83</v>
      </c>
      <c r="AA86" s="30" t="str">
        <f t="shared" ref="AA86:AA91" si="9">CONCATENATE(X86," ","-"," ",Y86)</f>
        <v>83 - KATA SENIORES MASCHI  4 DAN &amp; +</v>
      </c>
    </row>
    <row r="87" spans="2:27" ht="18.5">
      <c r="M87" s="18">
        <v>111</v>
      </c>
      <c r="X87" s="29">
        <f t="shared" si="6"/>
        <v>84</v>
      </c>
      <c r="Y87" s="30" t="s">
        <v>209</v>
      </c>
      <c r="Z87" s="29">
        <f t="shared" si="7"/>
        <v>84</v>
      </c>
      <c r="AA87" s="30" t="str">
        <f t="shared" si="9"/>
        <v>84 - KATA SENIORES FEMMINE  4 DAN &amp; +</v>
      </c>
    </row>
    <row r="88" spans="2:27" ht="18.5">
      <c r="M88" s="18">
        <v>112</v>
      </c>
      <c r="V88" s="12"/>
      <c r="X88" s="29">
        <f t="shared" si="6"/>
        <v>85</v>
      </c>
      <c r="Y88" s="30" t="s">
        <v>210</v>
      </c>
      <c r="Z88" s="29">
        <f t="shared" si="7"/>
        <v>85</v>
      </c>
      <c r="AA88" s="30" t="str">
        <f t="shared" si="9"/>
        <v>85 - KATA MASTER MASCHI  4 DAN &amp; +</v>
      </c>
    </row>
    <row r="89" spans="2:27" ht="18.5">
      <c r="M89" s="18">
        <v>113</v>
      </c>
      <c r="V89" s="12"/>
      <c r="X89" s="29">
        <f t="shared" si="6"/>
        <v>86</v>
      </c>
      <c r="Y89" s="30" t="s">
        <v>211</v>
      </c>
      <c r="Z89" s="29">
        <f t="shared" si="7"/>
        <v>86</v>
      </c>
      <c r="AA89" s="30" t="str">
        <f t="shared" si="9"/>
        <v>86 - KATA MASTER FEMMINE  4 DAN &amp; +</v>
      </c>
    </row>
    <row r="90" spans="2:27" ht="18.5">
      <c r="M90" s="18">
        <v>114</v>
      </c>
      <c r="V90" s="12"/>
      <c r="X90" s="29">
        <f t="shared" si="6"/>
        <v>87</v>
      </c>
      <c r="Y90" s="30" t="s">
        <v>212</v>
      </c>
      <c r="Z90" s="29">
        <f t="shared" si="7"/>
        <v>87</v>
      </c>
      <c r="AA90" s="30" t="str">
        <f t="shared" si="9"/>
        <v>87 - KATA MASTER + MASCHI  4 DAN &amp; +</v>
      </c>
    </row>
    <row r="91" spans="2:27" ht="18.5">
      <c r="M91" s="18">
        <v>115</v>
      </c>
      <c r="V91" s="12"/>
      <c r="X91" s="29">
        <f t="shared" si="6"/>
        <v>88</v>
      </c>
      <c r="Y91" s="30" t="s">
        <v>213</v>
      </c>
      <c r="Z91" s="29">
        <f t="shared" si="7"/>
        <v>88</v>
      </c>
      <c r="AA91" s="30" t="str">
        <f t="shared" si="9"/>
        <v>88 - KATA MASTER + FEMMINE  4 DAN &amp; +</v>
      </c>
    </row>
    <row r="92" spans="2:27" ht="18.5">
      <c r="M92" s="18">
        <v>116</v>
      </c>
      <c r="V92" s="12"/>
      <c r="X92" s="29">
        <f t="shared" si="6"/>
        <v>89</v>
      </c>
      <c r="Y92" s="30" t="s">
        <v>214</v>
      </c>
      <c r="Z92" s="29">
        <f t="shared" si="7"/>
        <v>89</v>
      </c>
      <c r="AA92" s="30" t="str">
        <f t="shared" ref="AA92:AA147" si="10">CONCATENATE(X92," ","-"," ",Y92)</f>
        <v>89 - KATA SENIORES MASCHI  TECNICI</v>
      </c>
    </row>
    <row r="93" spans="2:27" ht="18.5">
      <c r="M93" s="18">
        <v>117</v>
      </c>
      <c r="V93" s="12"/>
      <c r="X93" s="29">
        <f t="shared" si="6"/>
        <v>90</v>
      </c>
      <c r="Y93" s="30" t="s">
        <v>215</v>
      </c>
      <c r="Z93" s="29">
        <f t="shared" si="7"/>
        <v>90</v>
      </c>
      <c r="AA93" s="30" t="str">
        <f t="shared" si="10"/>
        <v>90 - KATA SENIORES FEMMINE  TECNICI</v>
      </c>
    </row>
    <row r="94" spans="2:27" ht="18.5">
      <c r="M94" s="18">
        <v>118</v>
      </c>
      <c r="V94" s="12"/>
      <c r="X94" s="29">
        <f t="shared" si="6"/>
        <v>91</v>
      </c>
      <c r="Y94" s="30" t="s">
        <v>216</v>
      </c>
      <c r="Z94" s="29">
        <f t="shared" si="7"/>
        <v>91</v>
      </c>
      <c r="AA94" s="30" t="str">
        <f t="shared" si="10"/>
        <v>91 - KATA MASTER MASCHI  TECNICI</v>
      </c>
    </row>
    <row r="95" spans="2:27" ht="18.5">
      <c r="M95" s="18">
        <v>119</v>
      </c>
      <c r="V95" s="12"/>
      <c r="X95" s="29">
        <f t="shared" si="6"/>
        <v>92</v>
      </c>
      <c r="Y95" s="30" t="s">
        <v>217</v>
      </c>
      <c r="Z95" s="29">
        <f t="shared" si="7"/>
        <v>92</v>
      </c>
      <c r="AA95" s="30" t="str">
        <f t="shared" si="10"/>
        <v>92 - KATA MASTER FEMMINE  TECNICI</v>
      </c>
    </row>
    <row r="96" spans="2:27" ht="18.5">
      <c r="M96" s="18">
        <v>120</v>
      </c>
      <c r="V96" s="21"/>
      <c r="X96" s="29">
        <f t="shared" si="6"/>
        <v>93</v>
      </c>
      <c r="Y96" s="30" t="s">
        <v>218</v>
      </c>
      <c r="Z96" s="29">
        <f t="shared" si="7"/>
        <v>93</v>
      </c>
      <c r="AA96" s="30" t="str">
        <f t="shared" si="10"/>
        <v>93 - KATA MASTER + MASCHI  TECNICI</v>
      </c>
    </row>
    <row r="97" spans="13:27" ht="18.5">
      <c r="M97" s="18">
        <v>121</v>
      </c>
      <c r="X97" s="29">
        <f t="shared" si="6"/>
        <v>94</v>
      </c>
      <c r="Y97" s="30" t="s">
        <v>219</v>
      </c>
      <c r="Z97" s="29">
        <f t="shared" si="7"/>
        <v>94</v>
      </c>
      <c r="AA97" s="30" t="str">
        <f t="shared" si="10"/>
        <v>94 - KATA MASTER + FEMMINE  TECNICI</v>
      </c>
    </row>
    <row r="98" spans="13:27" ht="18.5">
      <c r="M98" s="18">
        <v>122</v>
      </c>
      <c r="X98" s="29">
        <f t="shared" si="6"/>
        <v>95</v>
      </c>
      <c r="Y98" s="30" t="s">
        <v>82</v>
      </c>
      <c r="Z98" s="29">
        <f t="shared" si="7"/>
        <v>95</v>
      </c>
      <c r="AA98" s="30" t="str">
        <f t="shared" si="10"/>
        <v>95 - KIK PICCOLI MISTO  GIALLA-ARANCIO</v>
      </c>
    </row>
    <row r="99" spans="13:27" ht="18.5">
      <c r="M99" s="18">
        <v>123</v>
      </c>
      <c r="X99" s="29">
        <f t="shared" si="6"/>
        <v>96</v>
      </c>
      <c r="Y99" s="30" t="s">
        <v>83</v>
      </c>
      <c r="Z99" s="29">
        <f t="shared" si="7"/>
        <v>96</v>
      </c>
      <c r="AA99" s="30" t="str">
        <f t="shared" si="10"/>
        <v>96 - KIK BAMBINI MISTO  GIALLA-ARANCIO</v>
      </c>
    </row>
    <row r="100" spans="13:27" ht="18.5">
      <c r="M100" s="18">
        <v>124</v>
      </c>
      <c r="X100" s="29">
        <f t="shared" si="6"/>
        <v>97</v>
      </c>
      <c r="Y100" s="30" t="s">
        <v>84</v>
      </c>
      <c r="Z100" s="29">
        <f t="shared" si="7"/>
        <v>97</v>
      </c>
      <c r="AA100" s="30" t="str">
        <f t="shared" si="10"/>
        <v>97 - KIK RAGAZZI MISTO  GIALLA-ARANCIO</v>
      </c>
    </row>
    <row r="101" spans="13:27" ht="18.5">
      <c r="M101" s="18">
        <v>125</v>
      </c>
      <c r="X101" s="29">
        <f t="shared" si="6"/>
        <v>98</v>
      </c>
      <c r="Y101" s="30" t="s">
        <v>85</v>
      </c>
      <c r="Z101" s="29">
        <f t="shared" si="7"/>
        <v>98</v>
      </c>
      <c r="AA101" s="30" t="str">
        <f t="shared" si="10"/>
        <v>98 - KIK SPERANZE MISTO  GIALLA-ARANCIO</v>
      </c>
    </row>
    <row r="102" spans="13:27" ht="18.5">
      <c r="M102" s="18">
        <v>126</v>
      </c>
      <c r="X102" s="29">
        <f t="shared" si="6"/>
        <v>99</v>
      </c>
      <c r="Y102" s="30" t="s">
        <v>97</v>
      </c>
      <c r="Z102" s="29">
        <f t="shared" si="7"/>
        <v>99</v>
      </c>
      <c r="AA102" s="30" t="str">
        <f t="shared" si="10"/>
        <v>99 - KIK PICCOLI MISTO  VERDE-BLU-MARRONE</v>
      </c>
    </row>
    <row r="103" spans="13:27" ht="18.5">
      <c r="X103" s="29">
        <f t="shared" si="6"/>
        <v>100</v>
      </c>
      <c r="Y103" s="30" t="s">
        <v>98</v>
      </c>
      <c r="Z103" s="29">
        <f t="shared" si="7"/>
        <v>100</v>
      </c>
      <c r="AA103" s="30" t="str">
        <f t="shared" si="10"/>
        <v>100 - KIK BAMBINI MISTO  VERDE-BLU-MARRONE</v>
      </c>
    </row>
    <row r="104" spans="13:27" ht="18.5">
      <c r="X104" s="29">
        <f t="shared" si="6"/>
        <v>101</v>
      </c>
      <c r="Y104" s="30" t="s">
        <v>99</v>
      </c>
      <c r="Z104" s="29">
        <f t="shared" si="7"/>
        <v>101</v>
      </c>
      <c r="AA104" s="30" t="str">
        <f t="shared" si="10"/>
        <v>101 - KIK RAGAZZI MISTO  VERDE-BLU-MARRONE</v>
      </c>
    </row>
    <row r="105" spans="13:27" ht="18.5">
      <c r="X105" s="29">
        <f t="shared" si="6"/>
        <v>102</v>
      </c>
      <c r="Y105" s="30" t="s">
        <v>100</v>
      </c>
      <c r="Z105" s="29">
        <f t="shared" si="7"/>
        <v>102</v>
      </c>
      <c r="AA105" s="30" t="str">
        <f t="shared" si="10"/>
        <v>102 - KIK SPERANZE MISTO  VERDE-BLU-MARRONE</v>
      </c>
    </row>
    <row r="106" spans="13:27" ht="18.5">
      <c r="X106" s="29">
        <f t="shared" si="6"/>
        <v>103</v>
      </c>
      <c r="Y106" s="30" t="s">
        <v>86</v>
      </c>
      <c r="Z106" s="29">
        <f t="shared" si="7"/>
        <v>103</v>
      </c>
      <c r="AA106" s="30" t="str">
        <f t="shared" si="10"/>
        <v>103 - JIK SPERANZE MISTO  VERDE-BLU</v>
      </c>
    </row>
    <row r="107" spans="13:27" ht="18.5">
      <c r="X107" s="29">
        <f t="shared" si="6"/>
        <v>104</v>
      </c>
      <c r="Y107" s="30" t="s">
        <v>87</v>
      </c>
      <c r="Z107" s="29">
        <f t="shared" si="7"/>
        <v>104</v>
      </c>
      <c r="AA107" s="30" t="str">
        <f t="shared" si="10"/>
        <v>104 - JIK CADETTI MISTO  VERDE-BLU</v>
      </c>
    </row>
    <row r="108" spans="13:27" ht="18.5">
      <c r="X108" s="29">
        <f t="shared" si="6"/>
        <v>105</v>
      </c>
      <c r="Y108" s="30" t="s">
        <v>88</v>
      </c>
      <c r="Z108" s="29">
        <f t="shared" si="7"/>
        <v>105</v>
      </c>
      <c r="AA108" s="30" t="str">
        <f t="shared" si="10"/>
        <v>105 - JIK JUNIORES MISTO  VERDE-BLU</v>
      </c>
    </row>
    <row r="109" spans="13:27" ht="18.5">
      <c r="X109" s="29">
        <f t="shared" si="6"/>
        <v>106</v>
      </c>
      <c r="Y109" s="30" t="s">
        <v>89</v>
      </c>
      <c r="Z109" s="29">
        <f t="shared" si="7"/>
        <v>106</v>
      </c>
      <c r="AA109" s="30" t="str">
        <f t="shared" si="10"/>
        <v>106 - JIK SENIORES MISTO  VERDE-BLU</v>
      </c>
    </row>
    <row r="110" spans="13:27" ht="18.5">
      <c r="X110" s="29">
        <f t="shared" si="6"/>
        <v>107</v>
      </c>
      <c r="Y110" s="30" t="s">
        <v>90</v>
      </c>
      <c r="Z110" s="29">
        <f t="shared" si="7"/>
        <v>107</v>
      </c>
      <c r="AA110" s="30" t="str">
        <f t="shared" si="10"/>
        <v>107 - JIK MASTER MISTO  VERDE-BLU</v>
      </c>
    </row>
    <row r="111" spans="13:27" ht="18.5">
      <c r="X111" s="29">
        <f t="shared" si="6"/>
        <v>108</v>
      </c>
      <c r="Y111" s="30" t="s">
        <v>91</v>
      </c>
      <c r="Z111" s="29">
        <f t="shared" si="7"/>
        <v>108</v>
      </c>
      <c r="AA111" s="30" t="str">
        <f t="shared" si="10"/>
        <v>108 - JIK MASTER+ MISTO  VERDE-BLU</v>
      </c>
    </row>
    <row r="112" spans="13:27" ht="18.5">
      <c r="X112" s="29">
        <f t="shared" si="6"/>
        <v>109</v>
      </c>
      <c r="Y112" s="12" t="s">
        <v>102</v>
      </c>
      <c r="Z112" s="29">
        <f t="shared" si="7"/>
        <v>109</v>
      </c>
      <c r="AA112" s="30" t="str">
        <f t="shared" si="10"/>
        <v>109 - JIK SPERANZE MISTO  MARRONE-NERA</v>
      </c>
    </row>
    <row r="113" spans="24:27" ht="18.5">
      <c r="X113" s="29">
        <f t="shared" si="6"/>
        <v>110</v>
      </c>
      <c r="Y113" s="30" t="s">
        <v>93</v>
      </c>
      <c r="Z113" s="29">
        <f t="shared" si="7"/>
        <v>110</v>
      </c>
      <c r="AA113" s="30" t="str">
        <f t="shared" si="10"/>
        <v>110 - JIK CADETTI MISTO  MARRONE-NERA</v>
      </c>
    </row>
    <row r="114" spans="24:27" ht="18.5">
      <c r="X114" s="29">
        <f t="shared" si="6"/>
        <v>111</v>
      </c>
      <c r="Y114" s="30" t="s">
        <v>94</v>
      </c>
      <c r="Z114" s="29">
        <f t="shared" si="7"/>
        <v>111</v>
      </c>
      <c r="AA114" s="30" t="str">
        <f t="shared" si="10"/>
        <v>111 - JIK JUNIORES MISTO  MARRONE-NERA</v>
      </c>
    </row>
    <row r="115" spans="24:27" ht="18.5">
      <c r="X115" s="29">
        <f t="shared" si="6"/>
        <v>112</v>
      </c>
      <c r="Y115" s="30" t="s">
        <v>95</v>
      </c>
      <c r="Z115" s="29">
        <f t="shared" si="7"/>
        <v>112</v>
      </c>
      <c r="AA115" s="30" t="str">
        <f t="shared" si="10"/>
        <v>112 - JIK SENIORES MISTO  MARRONE-NERA</v>
      </c>
    </row>
    <row r="116" spans="24:27" ht="18.5">
      <c r="X116" s="29">
        <f t="shared" si="6"/>
        <v>113</v>
      </c>
      <c r="Y116" s="30" t="s">
        <v>96</v>
      </c>
      <c r="Z116" s="29">
        <f t="shared" si="7"/>
        <v>113</v>
      </c>
      <c r="AA116" s="30" t="str">
        <f t="shared" si="10"/>
        <v>113 - JIK MASTER MISTO  MARRONE-NERA</v>
      </c>
    </row>
    <row r="117" spans="24:27" ht="18.5">
      <c r="X117" s="29">
        <f t="shared" si="6"/>
        <v>114</v>
      </c>
      <c r="Y117" s="12" t="s">
        <v>101</v>
      </c>
      <c r="Z117" s="29">
        <f t="shared" si="7"/>
        <v>114</v>
      </c>
      <c r="AA117" s="30" t="str">
        <f t="shared" si="10"/>
        <v>114 - JIK MASTER + MISTO  MARRONE-NERA</v>
      </c>
    </row>
    <row r="118" spans="24:27" ht="18.5">
      <c r="X118" s="29">
        <f t="shared" si="6"/>
        <v>115</v>
      </c>
      <c r="Y118" s="30" t="s">
        <v>220</v>
      </c>
      <c r="Z118" s="29">
        <f t="shared" si="7"/>
        <v>115</v>
      </c>
      <c r="AA118" s="30" t="str">
        <f t="shared" ref="AA118:AA121" si="11">CONCATENATE(X118," ","-"," ",Y118)</f>
        <v>115 - KU PICCOLI MASCHI  OPEN GIALLA-ARANCIO</v>
      </c>
    </row>
    <row r="119" spans="24:27" ht="18.5">
      <c r="X119" s="29">
        <f t="shared" si="6"/>
        <v>116</v>
      </c>
      <c r="Y119" s="30" t="s">
        <v>221</v>
      </c>
      <c r="Z119" s="29">
        <f t="shared" si="7"/>
        <v>116</v>
      </c>
      <c r="AA119" s="30" t="str">
        <f t="shared" si="11"/>
        <v>116 - KU PICCOLI FEMMINE  OPEN GIALLA-ARANCIO</v>
      </c>
    </row>
    <row r="120" spans="24:27" ht="18.5">
      <c r="X120" s="29">
        <f t="shared" si="6"/>
        <v>117</v>
      </c>
      <c r="Y120" s="30" t="s">
        <v>308</v>
      </c>
      <c r="Z120" s="29">
        <f t="shared" si="7"/>
        <v>117</v>
      </c>
      <c r="AA120" s="30" t="str">
        <f t="shared" si="11"/>
        <v>117 - KU PICCOLI MASCHI  OPEN VERDE-BLU</v>
      </c>
    </row>
    <row r="121" spans="24:27" ht="18.5">
      <c r="X121" s="29">
        <f t="shared" si="6"/>
        <v>118</v>
      </c>
      <c r="Y121" s="30" t="s">
        <v>309</v>
      </c>
      <c r="Z121" s="29">
        <f t="shared" si="7"/>
        <v>118</v>
      </c>
      <c r="AA121" s="30" t="str">
        <f t="shared" si="11"/>
        <v>118 - KU PICCOLI FEMMINE  OPEN VERDE-BLU</v>
      </c>
    </row>
    <row r="122" spans="24:27" ht="18.5">
      <c r="X122" s="29">
        <f t="shared" si="6"/>
        <v>119</v>
      </c>
      <c r="Y122" s="30" t="s">
        <v>222</v>
      </c>
      <c r="Z122" s="29">
        <f t="shared" si="7"/>
        <v>119</v>
      </c>
      <c r="AA122" s="30" t="str">
        <f t="shared" si="10"/>
        <v>119 - KU BAMBINI MASCHI  OPEN GIALLA-ARANCIO</v>
      </c>
    </row>
    <row r="123" spans="24:27" ht="18.5">
      <c r="X123" s="29">
        <f t="shared" si="6"/>
        <v>120</v>
      </c>
      <c r="Y123" s="30" t="s">
        <v>223</v>
      </c>
      <c r="Z123" s="29">
        <f t="shared" si="7"/>
        <v>120</v>
      </c>
      <c r="AA123" s="30" t="str">
        <f t="shared" si="10"/>
        <v>120 - KU BAMBINI FEMMINE  OPEN GIALLA-ARANCIO</v>
      </c>
    </row>
    <row r="124" spans="24:27" ht="18.5">
      <c r="X124" s="29">
        <f t="shared" si="6"/>
        <v>121</v>
      </c>
      <c r="Y124" s="30" t="s">
        <v>224</v>
      </c>
      <c r="Z124" s="29">
        <f t="shared" si="7"/>
        <v>121</v>
      </c>
      <c r="AA124" s="30" t="str">
        <f t="shared" si="10"/>
        <v>121 - KU RAGAZZI MASCHI  OPEN GIALLA-ARANCIO</v>
      </c>
    </row>
    <row r="125" spans="24:27" ht="18.5">
      <c r="X125" s="29">
        <f t="shared" si="6"/>
        <v>122</v>
      </c>
      <c r="Y125" s="30" t="s">
        <v>225</v>
      </c>
      <c r="Z125" s="29">
        <f t="shared" si="7"/>
        <v>122</v>
      </c>
      <c r="AA125" s="30" t="str">
        <f t="shared" si="10"/>
        <v>122 - KU RAGAZZI FEMMINE  OPEN GIALLA-ARANCIO</v>
      </c>
    </row>
    <row r="126" spans="24:27" ht="18.5">
      <c r="X126" s="29">
        <f t="shared" si="6"/>
        <v>123</v>
      </c>
      <c r="Y126" s="30" t="s">
        <v>226</v>
      </c>
      <c r="Z126" s="29">
        <f t="shared" si="7"/>
        <v>123</v>
      </c>
      <c r="AA126" s="30" t="str">
        <f t="shared" si="10"/>
        <v>123 - KU SPERANZE MASCHI &lt; 55 GIALLA-ARANCIO</v>
      </c>
    </row>
    <row r="127" spans="24:27" ht="18.5">
      <c r="X127" s="29">
        <f t="shared" si="6"/>
        <v>124</v>
      </c>
      <c r="Y127" s="30" t="s">
        <v>227</v>
      </c>
      <c r="Z127" s="29">
        <f t="shared" si="7"/>
        <v>124</v>
      </c>
      <c r="AA127" s="30" t="str">
        <f t="shared" si="10"/>
        <v>124 - KU SPERANZE MASCHI &gt; 55 GIALLA-ARANCIO</v>
      </c>
    </row>
    <row r="128" spans="24:27" ht="18.5">
      <c r="X128" s="29">
        <f t="shared" si="6"/>
        <v>125</v>
      </c>
      <c r="Y128" s="30" t="s">
        <v>228</v>
      </c>
      <c r="Z128" s="29">
        <f t="shared" si="7"/>
        <v>125</v>
      </c>
      <c r="AA128" s="30" t="str">
        <f t="shared" si="10"/>
        <v>125 - KU SPERANZE FEMMINE &lt; 50 GIALLA-ARANCIO</v>
      </c>
    </row>
    <row r="129" spans="24:27" ht="18.5">
      <c r="X129" s="29">
        <f t="shared" si="6"/>
        <v>126</v>
      </c>
      <c r="Y129" s="30" t="s">
        <v>229</v>
      </c>
      <c r="Z129" s="29">
        <f t="shared" si="7"/>
        <v>126</v>
      </c>
      <c r="AA129" s="30" t="str">
        <f t="shared" si="10"/>
        <v>126 - KU SPERANZE FEMMINE &gt; 50 GIALLA-ARANCIO</v>
      </c>
    </row>
    <row r="130" spans="24:27" ht="18.5">
      <c r="X130" s="29">
        <f t="shared" si="6"/>
        <v>127</v>
      </c>
      <c r="Y130" s="30" t="s">
        <v>230</v>
      </c>
      <c r="Z130" s="29">
        <f t="shared" si="7"/>
        <v>127</v>
      </c>
      <c r="AA130" s="30" t="str">
        <f t="shared" si="10"/>
        <v>127 - KU CADETTI MASCHI &lt; 70 GIALLA-ARANCIO</v>
      </c>
    </row>
    <row r="131" spans="24:27" ht="18.5">
      <c r="X131" s="29">
        <f t="shared" si="6"/>
        <v>128</v>
      </c>
      <c r="Y131" s="30" t="s">
        <v>231</v>
      </c>
      <c r="Z131" s="29">
        <f t="shared" si="7"/>
        <v>128</v>
      </c>
      <c r="AA131" s="30" t="str">
        <f t="shared" si="10"/>
        <v>128 - KU CADETTI MASCHI &gt; 70 GIALLA-ARANCIO</v>
      </c>
    </row>
    <row r="132" spans="24:27" ht="18.5">
      <c r="X132" s="29">
        <f t="shared" si="6"/>
        <v>129</v>
      </c>
      <c r="Y132" s="30" t="s">
        <v>232</v>
      </c>
      <c r="Z132" s="29">
        <f t="shared" si="7"/>
        <v>129</v>
      </c>
      <c r="AA132" s="30" t="str">
        <f t="shared" si="10"/>
        <v>129 - KU CADETTI FEMMINE &lt; 60 GIALLA-ARANCIO</v>
      </c>
    </row>
    <row r="133" spans="24:27" ht="18.5">
      <c r="X133" s="29">
        <f t="shared" si="6"/>
        <v>130</v>
      </c>
      <c r="Y133" s="30" t="s">
        <v>233</v>
      </c>
      <c r="Z133" s="29">
        <f t="shared" si="7"/>
        <v>130</v>
      </c>
      <c r="AA133" s="30" t="str">
        <f t="shared" si="10"/>
        <v>130 - KU CADETTI FEMMINE &gt; 60 GIALLA-ARANCIO</v>
      </c>
    </row>
    <row r="134" spans="24:27" ht="18.5">
      <c r="X134" s="29">
        <f t="shared" ref="X134:X197" si="12">X133+1</f>
        <v>131</v>
      </c>
      <c r="Y134" s="30" t="s">
        <v>234</v>
      </c>
      <c r="Z134" s="29">
        <f t="shared" ref="Z134:Z197" si="13">Z133+1</f>
        <v>131</v>
      </c>
      <c r="AA134" s="30" t="str">
        <f t="shared" si="10"/>
        <v>131 - KU JUNIORES MASCHI &lt; 75 GIALLA-ARANCIO</v>
      </c>
    </row>
    <row r="135" spans="24:27" ht="18.5">
      <c r="X135" s="29">
        <f t="shared" si="12"/>
        <v>132</v>
      </c>
      <c r="Y135" s="30" t="s">
        <v>235</v>
      </c>
      <c r="Z135" s="29">
        <f t="shared" si="13"/>
        <v>132</v>
      </c>
      <c r="AA135" s="30" t="str">
        <f t="shared" si="10"/>
        <v>132 - KU JUNIORES MASCHI &gt; 75 GIALLA-ARANCIO</v>
      </c>
    </row>
    <row r="136" spans="24:27" ht="18.5">
      <c r="X136" s="29">
        <f t="shared" si="12"/>
        <v>133</v>
      </c>
      <c r="Y136" s="30" t="s">
        <v>236</v>
      </c>
      <c r="Z136" s="29">
        <f t="shared" si="13"/>
        <v>133</v>
      </c>
      <c r="AA136" s="30" t="str">
        <f t="shared" si="10"/>
        <v>133 - KU JUNIORES FEMMINE &lt; 65 GIALLA-ARANCIO</v>
      </c>
    </row>
    <row r="137" spans="24:27" ht="18.5">
      <c r="X137" s="29">
        <f t="shared" si="12"/>
        <v>134</v>
      </c>
      <c r="Y137" s="30" t="s">
        <v>237</v>
      </c>
      <c r="Z137" s="29">
        <f t="shared" si="13"/>
        <v>134</v>
      </c>
      <c r="AA137" s="30" t="str">
        <f t="shared" si="10"/>
        <v>134 - KU JUNIORES FEMMINE &gt; 65 GIALLA-ARANCIO</v>
      </c>
    </row>
    <row r="138" spans="24:27" ht="18.5">
      <c r="X138" s="29">
        <f t="shared" si="12"/>
        <v>135</v>
      </c>
      <c r="Y138" s="30" t="s">
        <v>238</v>
      </c>
      <c r="Z138" s="29">
        <f t="shared" si="13"/>
        <v>135</v>
      </c>
      <c r="AA138" s="30" t="str">
        <f t="shared" si="10"/>
        <v>135 - KU SENIORES MASCHI &lt; 80 GIALLA-ARANCIO</v>
      </c>
    </row>
    <row r="139" spans="24:27" ht="18.5">
      <c r="X139" s="29">
        <f t="shared" si="12"/>
        <v>136</v>
      </c>
      <c r="Y139" s="30" t="s">
        <v>239</v>
      </c>
      <c r="Z139" s="29">
        <f t="shared" si="13"/>
        <v>136</v>
      </c>
      <c r="AA139" s="30" t="str">
        <f t="shared" si="10"/>
        <v>136 - KU SENIORES MASCHI &gt; 80 GIALLA-ARANCIO</v>
      </c>
    </row>
    <row r="140" spans="24:27" ht="18.5">
      <c r="X140" s="29">
        <f t="shared" si="12"/>
        <v>137</v>
      </c>
      <c r="Y140" s="30" t="s">
        <v>240</v>
      </c>
      <c r="Z140" s="29">
        <f t="shared" si="13"/>
        <v>137</v>
      </c>
      <c r="AA140" s="30" t="str">
        <f t="shared" si="10"/>
        <v>137 - KU SENIORES FEMMINE &gt; 70 GIALLA-ARANCIO</v>
      </c>
    </row>
    <row r="141" spans="24:27" ht="18.5">
      <c r="X141" s="29">
        <f t="shared" si="12"/>
        <v>138</v>
      </c>
      <c r="Y141" s="30" t="s">
        <v>241</v>
      </c>
      <c r="Z141" s="29">
        <f t="shared" si="13"/>
        <v>138</v>
      </c>
      <c r="AA141" s="30" t="str">
        <f t="shared" si="10"/>
        <v>138 - KU SENIORES FEMMINE &lt; 70 GIALLA-ARANCIO</v>
      </c>
    </row>
    <row r="142" spans="24:27" ht="18.5">
      <c r="X142" s="29">
        <f t="shared" si="12"/>
        <v>139</v>
      </c>
      <c r="Y142" s="30" t="s">
        <v>242</v>
      </c>
      <c r="Z142" s="29">
        <f t="shared" si="13"/>
        <v>139</v>
      </c>
      <c r="AA142" s="30" t="str">
        <f t="shared" si="10"/>
        <v>139 - KU MASTER MASCHI  OPEN GIALLA-ARANCIO</v>
      </c>
    </row>
    <row r="143" spans="24:27" ht="18.5">
      <c r="X143" s="29">
        <f t="shared" si="12"/>
        <v>140</v>
      </c>
      <c r="Y143" s="30" t="s">
        <v>243</v>
      </c>
      <c r="Z143" s="29">
        <f t="shared" si="13"/>
        <v>140</v>
      </c>
      <c r="AA143" s="30" t="str">
        <f t="shared" si="10"/>
        <v>140 - KU MASTER FEMMINE  OPEN GIALLA-ARANCIO</v>
      </c>
    </row>
    <row r="144" spans="24:27" ht="18.5">
      <c r="X144" s="29">
        <f t="shared" si="12"/>
        <v>141</v>
      </c>
      <c r="Y144" s="30" t="s">
        <v>244</v>
      </c>
      <c r="Z144" s="29">
        <f t="shared" si="13"/>
        <v>141</v>
      </c>
      <c r="AA144" s="30" t="str">
        <f t="shared" si="10"/>
        <v>141 - KU MASTER + MASCHI  OPEN GIALLA-ARANCIO</v>
      </c>
    </row>
    <row r="145" spans="24:27" ht="18.5">
      <c r="X145" s="29">
        <f t="shared" si="12"/>
        <v>142</v>
      </c>
      <c r="Y145" s="30" t="s">
        <v>245</v>
      </c>
      <c r="Z145" s="29">
        <f t="shared" si="13"/>
        <v>142</v>
      </c>
      <c r="AA145" s="30" t="str">
        <f t="shared" si="10"/>
        <v>142 - KU MASTER + FEMMINE  OPEN GIALLA-ARANCIO</v>
      </c>
    </row>
    <row r="146" spans="24:27" ht="18.5">
      <c r="X146" s="29">
        <f t="shared" si="12"/>
        <v>143</v>
      </c>
      <c r="Y146" s="30" t="s">
        <v>246</v>
      </c>
      <c r="Z146" s="29">
        <f t="shared" si="13"/>
        <v>143</v>
      </c>
      <c r="AA146" s="30" t="str">
        <f t="shared" si="10"/>
        <v>143 - KU BAMBINI MASCHI  OPEN VERDE-BLU</v>
      </c>
    </row>
    <row r="147" spans="24:27" ht="18.5">
      <c r="X147" s="29">
        <f t="shared" si="12"/>
        <v>144</v>
      </c>
      <c r="Y147" s="30" t="s">
        <v>247</v>
      </c>
      <c r="Z147" s="29">
        <f t="shared" si="13"/>
        <v>144</v>
      </c>
      <c r="AA147" s="30" t="str">
        <f t="shared" si="10"/>
        <v>144 - KU BAMBINI FEMMINE  OPEN VERDE-BLU</v>
      </c>
    </row>
    <row r="148" spans="24:27" ht="18.5">
      <c r="X148" s="29">
        <f t="shared" si="12"/>
        <v>145</v>
      </c>
      <c r="Y148" s="30" t="s">
        <v>248</v>
      </c>
      <c r="Z148" s="29">
        <f t="shared" si="13"/>
        <v>145</v>
      </c>
      <c r="AA148" s="30" t="str">
        <f t="shared" ref="AA148:AA189" si="14">CONCATENATE(X148," ","-"," ",Y148)</f>
        <v>145 - KU RAGAZZI MASCHI  OPEN VERDE-BLU</v>
      </c>
    </row>
    <row r="149" spans="24:27" ht="18.5">
      <c r="X149" s="29">
        <f t="shared" si="12"/>
        <v>146</v>
      </c>
      <c r="Y149" s="30" t="s">
        <v>249</v>
      </c>
      <c r="Z149" s="29">
        <f t="shared" si="13"/>
        <v>146</v>
      </c>
      <c r="AA149" s="30" t="str">
        <f t="shared" si="14"/>
        <v>146 - KU RAGAZZI FEMMINE  OPEN VERDE-BLU</v>
      </c>
    </row>
    <row r="150" spans="24:27" ht="18.5">
      <c r="X150" s="29">
        <f t="shared" si="12"/>
        <v>147</v>
      </c>
      <c r="Y150" s="30" t="s">
        <v>250</v>
      </c>
      <c r="Z150" s="29">
        <f t="shared" si="13"/>
        <v>147</v>
      </c>
      <c r="AA150" s="30" t="str">
        <f t="shared" si="14"/>
        <v>147 - KU SPERANZE MASCHI &lt; 55 VERDE-BLU</v>
      </c>
    </row>
    <row r="151" spans="24:27" ht="18.5">
      <c r="X151" s="29">
        <f t="shared" si="12"/>
        <v>148</v>
      </c>
      <c r="Y151" s="30" t="s">
        <v>251</v>
      </c>
      <c r="Z151" s="29">
        <f t="shared" si="13"/>
        <v>148</v>
      </c>
      <c r="AA151" s="30" t="str">
        <f t="shared" si="14"/>
        <v>148 - KU SPERANZE MASCHI &gt; 55 VERDE-BLU</v>
      </c>
    </row>
    <row r="152" spans="24:27" ht="18.5">
      <c r="X152" s="29">
        <f t="shared" si="12"/>
        <v>149</v>
      </c>
      <c r="Y152" s="30" t="s">
        <v>252</v>
      </c>
      <c r="Z152" s="29">
        <f t="shared" si="13"/>
        <v>149</v>
      </c>
      <c r="AA152" s="30" t="str">
        <f t="shared" si="14"/>
        <v>149 - KU SPERANZE FEMMINE &lt; 50 VERDE-BLU</v>
      </c>
    </row>
    <row r="153" spans="24:27" ht="18.5">
      <c r="X153" s="29">
        <f t="shared" si="12"/>
        <v>150</v>
      </c>
      <c r="Y153" s="30" t="s">
        <v>253</v>
      </c>
      <c r="Z153" s="29">
        <f t="shared" si="13"/>
        <v>150</v>
      </c>
      <c r="AA153" s="30" t="str">
        <f t="shared" si="14"/>
        <v>150 - KU SPERANZE FEMMINE &gt; 50 VERDE-BLU</v>
      </c>
    </row>
    <row r="154" spans="24:27" ht="18.5">
      <c r="X154" s="29">
        <f t="shared" si="12"/>
        <v>151</v>
      </c>
      <c r="Y154" s="30" t="s">
        <v>254</v>
      </c>
      <c r="Z154" s="29">
        <f t="shared" si="13"/>
        <v>151</v>
      </c>
      <c r="AA154" s="30" t="str">
        <f t="shared" si="14"/>
        <v>151 - KU CADETTI MASCHI &lt; 70 VERDE-BLU</v>
      </c>
    </row>
    <row r="155" spans="24:27" ht="18.5">
      <c r="X155" s="29">
        <f t="shared" si="12"/>
        <v>152</v>
      </c>
      <c r="Y155" s="30" t="s">
        <v>255</v>
      </c>
      <c r="Z155" s="29">
        <f t="shared" si="13"/>
        <v>152</v>
      </c>
      <c r="AA155" s="30" t="str">
        <f t="shared" si="14"/>
        <v>152 - KU CADETTI MASCHI &gt; 70 VERDE-BLU</v>
      </c>
    </row>
    <row r="156" spans="24:27" ht="18.5">
      <c r="X156" s="29">
        <f t="shared" si="12"/>
        <v>153</v>
      </c>
      <c r="Y156" s="30" t="s">
        <v>256</v>
      </c>
      <c r="Z156" s="29">
        <f t="shared" si="13"/>
        <v>153</v>
      </c>
      <c r="AA156" s="30" t="str">
        <f t="shared" si="14"/>
        <v>153 - KU CADETTI FEMMINE &lt; 60 VERDE-BLU</v>
      </c>
    </row>
    <row r="157" spans="24:27" ht="18.5">
      <c r="X157" s="29">
        <f t="shared" si="12"/>
        <v>154</v>
      </c>
      <c r="Y157" s="30" t="s">
        <v>257</v>
      </c>
      <c r="Z157" s="29">
        <f t="shared" si="13"/>
        <v>154</v>
      </c>
      <c r="AA157" s="30" t="str">
        <f t="shared" si="14"/>
        <v>154 - KU CADETTI FEMMINE &gt; 60 VERDE-BLU</v>
      </c>
    </row>
    <row r="158" spans="24:27" ht="18.5">
      <c r="X158" s="29">
        <f t="shared" si="12"/>
        <v>155</v>
      </c>
      <c r="Y158" s="30" t="s">
        <v>258</v>
      </c>
      <c r="Z158" s="29">
        <f t="shared" si="13"/>
        <v>155</v>
      </c>
      <c r="AA158" s="30" t="str">
        <f t="shared" si="14"/>
        <v>155 - KU JUNIORES MASCHI &lt; 75 VERDE-BLU</v>
      </c>
    </row>
    <row r="159" spans="24:27" ht="18.5">
      <c r="X159" s="29">
        <f t="shared" si="12"/>
        <v>156</v>
      </c>
      <c r="Y159" s="30" t="s">
        <v>259</v>
      </c>
      <c r="Z159" s="29">
        <f t="shared" si="13"/>
        <v>156</v>
      </c>
      <c r="AA159" s="30" t="str">
        <f t="shared" si="14"/>
        <v>156 - KU JUNIORES MASCHI &gt; 75 VERDE-BLU</v>
      </c>
    </row>
    <row r="160" spans="24:27" ht="18.5">
      <c r="X160" s="29">
        <f t="shared" si="12"/>
        <v>157</v>
      </c>
      <c r="Y160" s="30" t="s">
        <v>260</v>
      </c>
      <c r="Z160" s="29">
        <f t="shared" si="13"/>
        <v>157</v>
      </c>
      <c r="AA160" s="30" t="str">
        <f t="shared" si="14"/>
        <v>157 - KU JUNIORES FEMMINE &lt; 65 VERDE-BLU</v>
      </c>
    </row>
    <row r="161" spans="23:28" ht="18.5">
      <c r="X161" s="29">
        <f t="shared" si="12"/>
        <v>158</v>
      </c>
      <c r="Y161" s="30" t="s">
        <v>261</v>
      </c>
      <c r="Z161" s="29">
        <f t="shared" si="13"/>
        <v>158</v>
      </c>
      <c r="AA161" s="30" t="str">
        <f t="shared" si="14"/>
        <v>158 - KU JUNIORES FEMMINE &gt; 65 VERDE-BLU</v>
      </c>
    </row>
    <row r="162" spans="23:28" ht="18.5">
      <c r="X162" s="29">
        <f t="shared" si="12"/>
        <v>159</v>
      </c>
      <c r="Y162" s="30" t="s">
        <v>262</v>
      </c>
      <c r="Z162" s="29">
        <f t="shared" si="13"/>
        <v>159</v>
      </c>
      <c r="AA162" s="30" t="str">
        <f t="shared" si="14"/>
        <v>159 - KU SENIORES MASCHI &lt; 80 VERDE-BLU</v>
      </c>
    </row>
    <row r="163" spans="23:28" ht="18.5">
      <c r="X163" s="29">
        <f t="shared" si="12"/>
        <v>160</v>
      </c>
      <c r="Y163" s="30" t="s">
        <v>263</v>
      </c>
      <c r="Z163" s="29">
        <f t="shared" si="13"/>
        <v>160</v>
      </c>
      <c r="AA163" s="30" t="str">
        <f t="shared" si="14"/>
        <v>160 - KU SENIORES MASCHI &gt; 80 VERDE-BLU</v>
      </c>
    </row>
    <row r="164" spans="23:28" ht="18.5">
      <c r="X164" s="29">
        <f t="shared" si="12"/>
        <v>161</v>
      </c>
      <c r="Y164" s="30" t="s">
        <v>264</v>
      </c>
      <c r="Z164" s="29">
        <f t="shared" si="13"/>
        <v>161</v>
      </c>
      <c r="AA164" s="30" t="str">
        <f t="shared" si="14"/>
        <v>161 - KU SENIORES FEMMINE &gt; 70 VERDE-BLU</v>
      </c>
    </row>
    <row r="165" spans="23:28" ht="18.5">
      <c r="X165" s="29">
        <f t="shared" si="12"/>
        <v>162</v>
      </c>
      <c r="Y165" s="30" t="s">
        <v>265</v>
      </c>
      <c r="Z165" s="29">
        <f t="shared" si="13"/>
        <v>162</v>
      </c>
      <c r="AA165" s="30" t="str">
        <f t="shared" si="14"/>
        <v>162 - KU SENIORES FEMMINE &lt; 70 VERDE-BLU</v>
      </c>
    </row>
    <row r="166" spans="23:28" ht="18.5">
      <c r="X166" s="29">
        <f t="shared" si="12"/>
        <v>163</v>
      </c>
      <c r="Y166" s="30" t="s">
        <v>266</v>
      </c>
      <c r="Z166" s="29">
        <f t="shared" si="13"/>
        <v>163</v>
      </c>
      <c r="AA166" s="30" t="str">
        <f t="shared" si="14"/>
        <v>163 - KU MASTER MASCHI  OPEN VERDE-BLU</v>
      </c>
    </row>
    <row r="167" spans="23:28" ht="18.5">
      <c r="X167" s="29">
        <f t="shared" si="12"/>
        <v>164</v>
      </c>
      <c r="Y167" s="30" t="s">
        <v>267</v>
      </c>
      <c r="Z167" s="29">
        <f t="shared" si="13"/>
        <v>164</v>
      </c>
      <c r="AA167" s="30" t="str">
        <f t="shared" si="14"/>
        <v>164 - KU MASTER FEMMINE  OPEN VERDE-BLU</v>
      </c>
    </row>
    <row r="168" spans="23:28" ht="18.5">
      <c r="X168" s="29">
        <f t="shared" si="12"/>
        <v>165</v>
      </c>
      <c r="Y168" s="30" t="s">
        <v>268</v>
      </c>
      <c r="Z168" s="29">
        <f t="shared" si="13"/>
        <v>165</v>
      </c>
      <c r="AA168" s="30" t="str">
        <f t="shared" si="14"/>
        <v>165 - KU MASTER + MASCHI  OPEN VERDE-BLU</v>
      </c>
      <c r="AB168" s="1"/>
    </row>
    <row r="169" spans="23:28" ht="18.5">
      <c r="X169" s="29">
        <f t="shared" si="12"/>
        <v>166</v>
      </c>
      <c r="Y169" s="30" t="s">
        <v>269</v>
      </c>
      <c r="Z169" s="29">
        <f t="shared" si="13"/>
        <v>166</v>
      </c>
      <c r="AA169" s="30" t="str">
        <f t="shared" si="14"/>
        <v>166 - KU MASTER + FEMMINE  OPEN VERDE-BLU</v>
      </c>
      <c r="AB169" s="1"/>
    </row>
    <row r="170" spans="23:28" ht="18.5">
      <c r="X170" s="29">
        <f t="shared" si="12"/>
        <v>167</v>
      </c>
      <c r="Y170" s="30" t="s">
        <v>271</v>
      </c>
      <c r="Z170" s="29">
        <f t="shared" si="13"/>
        <v>167</v>
      </c>
      <c r="AA170" s="30" t="str">
        <f t="shared" si="14"/>
        <v>167 - KU SPERANZE MASCHI &lt; 55 MARRONE-1 DAN</v>
      </c>
      <c r="AB170" s="1"/>
    </row>
    <row r="171" spans="23:28" ht="18.5">
      <c r="X171" s="29">
        <f t="shared" si="12"/>
        <v>168</v>
      </c>
      <c r="Y171" s="30" t="s">
        <v>272</v>
      </c>
      <c r="Z171" s="29">
        <f t="shared" si="13"/>
        <v>168</v>
      </c>
      <c r="AA171" s="30" t="str">
        <f t="shared" si="14"/>
        <v>168 - KU SPERANZE MASCHI &gt; 55 MARRONE-1 DAN</v>
      </c>
      <c r="AB171" s="1"/>
    </row>
    <row r="172" spans="23:28" ht="18.5">
      <c r="X172" s="29">
        <f t="shared" si="12"/>
        <v>169</v>
      </c>
      <c r="Y172" s="30" t="s">
        <v>273</v>
      </c>
      <c r="Z172" s="29">
        <f t="shared" si="13"/>
        <v>169</v>
      </c>
      <c r="AA172" s="30" t="str">
        <f t="shared" si="14"/>
        <v>169 - KU SPERANZE FEMMINE &lt; 50 MARRONE-1 DAN</v>
      </c>
      <c r="AB172" s="1"/>
    </row>
    <row r="173" spans="23:28" ht="18.5">
      <c r="X173" s="29">
        <f t="shared" si="12"/>
        <v>170</v>
      </c>
      <c r="Y173" s="30" t="s">
        <v>274</v>
      </c>
      <c r="Z173" s="29">
        <f t="shared" si="13"/>
        <v>170</v>
      </c>
      <c r="AA173" s="30" t="str">
        <f t="shared" si="14"/>
        <v>170 - KU SPERANZE FEMMINE &gt; 50 MARRONE-1 DAN</v>
      </c>
      <c r="AB173" s="1"/>
    </row>
    <row r="174" spans="23:28" ht="18.5">
      <c r="X174" s="29">
        <f t="shared" si="12"/>
        <v>171</v>
      </c>
      <c r="Y174" s="30" t="s">
        <v>275</v>
      </c>
      <c r="Z174" s="29">
        <f t="shared" si="13"/>
        <v>171</v>
      </c>
      <c r="AA174" s="30" t="str">
        <f t="shared" si="14"/>
        <v>171 - KU CADETTI MASCHI &lt; 70 MARRONE-1 DAN</v>
      </c>
      <c r="AB174" s="1"/>
    </row>
    <row r="175" spans="23:28" ht="18.5">
      <c r="X175" s="29">
        <f t="shared" si="12"/>
        <v>172</v>
      </c>
      <c r="Y175" s="30" t="s">
        <v>276</v>
      </c>
      <c r="Z175" s="29">
        <f t="shared" si="13"/>
        <v>172</v>
      </c>
      <c r="AA175" s="30" t="str">
        <f t="shared" si="14"/>
        <v>172 - KU CADETTI MASCHI &gt; 70 MARRONE-1 DAN</v>
      </c>
      <c r="AB175" s="1"/>
    </row>
    <row r="176" spans="23:28" ht="18.5">
      <c r="W176" s="23"/>
      <c r="X176" s="29">
        <f t="shared" si="12"/>
        <v>173</v>
      </c>
      <c r="Y176" s="30" t="s">
        <v>277</v>
      </c>
      <c r="Z176" s="29">
        <f t="shared" si="13"/>
        <v>173</v>
      </c>
      <c r="AA176" s="30" t="str">
        <f t="shared" si="14"/>
        <v>173 - KU CADETTI FEMMINE &lt; 60 MARRONE-1 DAN</v>
      </c>
      <c r="AB176" s="1"/>
    </row>
    <row r="177" spans="24:28" ht="18.5">
      <c r="X177" s="29">
        <f t="shared" si="12"/>
        <v>174</v>
      </c>
      <c r="Y177" s="30" t="s">
        <v>278</v>
      </c>
      <c r="Z177" s="29">
        <f t="shared" si="13"/>
        <v>174</v>
      </c>
      <c r="AA177" s="30" t="str">
        <f t="shared" si="14"/>
        <v>174 - KU CADETTI FEMMINE &gt; 60 MARRONE-1 DAN</v>
      </c>
      <c r="AB177" s="1"/>
    </row>
    <row r="178" spans="24:28" ht="18.5">
      <c r="X178" s="29">
        <f t="shared" si="12"/>
        <v>175</v>
      </c>
      <c r="Y178" s="30" t="s">
        <v>279</v>
      </c>
      <c r="Z178" s="29">
        <f t="shared" si="13"/>
        <v>175</v>
      </c>
      <c r="AA178" s="30" t="str">
        <f t="shared" si="14"/>
        <v>175 - KU JUNIORES MASCHI &lt; 75 MARRONE-1 DAN</v>
      </c>
      <c r="AB178" s="1"/>
    </row>
    <row r="179" spans="24:28" ht="18.5">
      <c r="X179" s="29">
        <f t="shared" si="12"/>
        <v>176</v>
      </c>
      <c r="Y179" s="30" t="s">
        <v>280</v>
      </c>
      <c r="Z179" s="29">
        <f t="shared" si="13"/>
        <v>176</v>
      </c>
      <c r="AA179" s="30" t="str">
        <f t="shared" si="14"/>
        <v>176 - KU JUNIORES MASCHI &gt; 75 MARRONE-1 DAN</v>
      </c>
      <c r="AB179" s="1"/>
    </row>
    <row r="180" spans="24:28" ht="18.5">
      <c r="X180" s="29">
        <f t="shared" si="12"/>
        <v>177</v>
      </c>
      <c r="Y180" s="30" t="s">
        <v>281</v>
      </c>
      <c r="Z180" s="29">
        <f t="shared" si="13"/>
        <v>177</v>
      </c>
      <c r="AA180" s="30" t="str">
        <f t="shared" si="14"/>
        <v>177 - KU JUNIORES FEMMINE &lt; 65 MARRONE-1 DAN</v>
      </c>
      <c r="AB180" s="1"/>
    </row>
    <row r="181" spans="24:28" ht="18.5">
      <c r="X181" s="29">
        <f t="shared" si="12"/>
        <v>178</v>
      </c>
      <c r="Y181" s="30" t="s">
        <v>282</v>
      </c>
      <c r="Z181" s="29">
        <f t="shared" si="13"/>
        <v>178</v>
      </c>
      <c r="AA181" s="30" t="str">
        <f t="shared" si="14"/>
        <v>178 - KU JUNIORES FEMMINE &gt; 65 MARRONE-1 DAN</v>
      </c>
      <c r="AB181" s="1"/>
    </row>
    <row r="182" spans="24:28" ht="18.5">
      <c r="X182" s="29">
        <f t="shared" si="12"/>
        <v>179</v>
      </c>
      <c r="Y182" s="30" t="s">
        <v>283</v>
      </c>
      <c r="Z182" s="29">
        <f t="shared" si="13"/>
        <v>179</v>
      </c>
      <c r="AA182" s="30" t="str">
        <f t="shared" si="14"/>
        <v>179 - KU SENIORES MASCHI &lt; 80 MARRONE-1 DAN</v>
      </c>
      <c r="AB182" s="1"/>
    </row>
    <row r="183" spans="24:28" ht="18.5">
      <c r="X183" s="29">
        <f t="shared" si="12"/>
        <v>180</v>
      </c>
      <c r="Y183" s="30" t="s">
        <v>284</v>
      </c>
      <c r="Z183" s="29">
        <f t="shared" si="13"/>
        <v>180</v>
      </c>
      <c r="AA183" s="30" t="str">
        <f t="shared" si="14"/>
        <v>180 - KU SENIORES MASCHI &gt; 80 MARRONE-1 DAN</v>
      </c>
      <c r="AB183" s="1"/>
    </row>
    <row r="184" spans="24:28" ht="18.5">
      <c r="X184" s="29">
        <f t="shared" si="12"/>
        <v>181</v>
      </c>
      <c r="Y184" s="30" t="s">
        <v>285</v>
      </c>
      <c r="Z184" s="29">
        <f t="shared" si="13"/>
        <v>181</v>
      </c>
      <c r="AA184" s="30" t="str">
        <f t="shared" si="14"/>
        <v>181 - KU SENIORES FEMMINE &gt; 70 MARRONE-1 DAN</v>
      </c>
      <c r="AB184" s="1"/>
    </row>
    <row r="185" spans="24:28" ht="18.5">
      <c r="X185" s="29">
        <f t="shared" si="12"/>
        <v>182</v>
      </c>
      <c r="Y185" s="30" t="s">
        <v>286</v>
      </c>
      <c r="Z185" s="29">
        <f t="shared" si="13"/>
        <v>182</v>
      </c>
      <c r="AA185" s="30" t="str">
        <f t="shared" si="14"/>
        <v>182 - KU SENIORES FEMMINE &lt; 70 MARRONE-1 DAN</v>
      </c>
      <c r="AB185" s="1"/>
    </row>
    <row r="186" spans="24:28" ht="18.5">
      <c r="X186" s="29">
        <f t="shared" si="12"/>
        <v>183</v>
      </c>
      <c r="Y186" s="30" t="s">
        <v>287</v>
      </c>
      <c r="Z186" s="29">
        <f t="shared" si="13"/>
        <v>183</v>
      </c>
      <c r="AA186" s="30" t="str">
        <f t="shared" si="14"/>
        <v>183 - KU MASTER MASCHI  OPEN MARRONE-1 DAN</v>
      </c>
      <c r="AB186" s="1"/>
    </row>
    <row r="187" spans="24:28" ht="18.5">
      <c r="X187" s="29">
        <f t="shared" si="12"/>
        <v>184</v>
      </c>
      <c r="Y187" s="30" t="s">
        <v>288</v>
      </c>
      <c r="Z187" s="29">
        <f t="shared" si="13"/>
        <v>184</v>
      </c>
      <c r="AA187" s="30" t="str">
        <f t="shared" si="14"/>
        <v>184 - KU MASTER FEMMINE  OPEN MARRONE-1 DAN</v>
      </c>
      <c r="AB187" s="1"/>
    </row>
    <row r="188" spans="24:28" ht="18.5">
      <c r="X188" s="29">
        <f t="shared" si="12"/>
        <v>185</v>
      </c>
      <c r="Y188" s="30" t="s">
        <v>289</v>
      </c>
      <c r="Z188" s="29">
        <f t="shared" si="13"/>
        <v>185</v>
      </c>
      <c r="AA188" s="30" t="str">
        <f t="shared" si="14"/>
        <v>185 - KU MASTER + MASCHI  OPEN MARRONE-1 DAN</v>
      </c>
      <c r="AB188" s="1"/>
    </row>
    <row r="189" spans="24:28" ht="18.5">
      <c r="X189" s="29">
        <f t="shared" si="12"/>
        <v>186</v>
      </c>
      <c r="Y189" s="30" t="s">
        <v>290</v>
      </c>
      <c r="Z189" s="29">
        <f t="shared" si="13"/>
        <v>186</v>
      </c>
      <c r="AA189" s="30" t="str">
        <f t="shared" si="14"/>
        <v>186 - KU MASTER + FEMMINE  OPEN MARRONE-1 DAN</v>
      </c>
      <c r="AB189" s="1"/>
    </row>
    <row r="190" spans="24:28" ht="18.5">
      <c r="X190" s="29">
        <f t="shared" si="12"/>
        <v>187</v>
      </c>
      <c r="Y190" s="30" t="s">
        <v>291</v>
      </c>
      <c r="Z190" s="29">
        <f t="shared" si="13"/>
        <v>187</v>
      </c>
      <c r="AA190" s="30" t="str">
        <f t="shared" ref="AA190:AA205" si="15">CONCATENATE(X190," ","-"," ",Y190)</f>
        <v>187 - KU CADETTI MASCHI &lt; 70 2 DAN &amp; +</v>
      </c>
      <c r="AB190" s="1"/>
    </row>
    <row r="191" spans="24:28" ht="18.5">
      <c r="X191" s="29">
        <f t="shared" si="12"/>
        <v>188</v>
      </c>
      <c r="Y191" s="30" t="s">
        <v>292</v>
      </c>
      <c r="Z191" s="29">
        <f t="shared" si="13"/>
        <v>188</v>
      </c>
      <c r="AA191" s="30" t="str">
        <f t="shared" si="15"/>
        <v>188 - KU CADETTI MASCHI &gt; 70 2 DAN &amp; +</v>
      </c>
      <c r="AB191" s="1"/>
    </row>
    <row r="192" spans="24:28" ht="18.5">
      <c r="X192" s="29">
        <f t="shared" si="12"/>
        <v>189</v>
      </c>
      <c r="Y192" s="30" t="s">
        <v>293</v>
      </c>
      <c r="Z192" s="29">
        <f t="shared" si="13"/>
        <v>189</v>
      </c>
      <c r="AA192" s="30" t="str">
        <f t="shared" si="15"/>
        <v>189 - KU CADETTI FEMMINE &lt; 60 2 DAN &amp; +</v>
      </c>
      <c r="AB192" s="1"/>
    </row>
    <row r="193" spans="23:28" ht="18.5">
      <c r="X193" s="29">
        <f t="shared" si="12"/>
        <v>190</v>
      </c>
      <c r="Y193" s="30" t="s">
        <v>294</v>
      </c>
      <c r="Z193" s="29">
        <f t="shared" si="13"/>
        <v>190</v>
      </c>
      <c r="AA193" s="30" t="str">
        <f t="shared" si="15"/>
        <v>190 - KU CADETTI FEMMINE &gt; 60 2 DAN &amp; +</v>
      </c>
      <c r="AB193" s="1"/>
    </row>
    <row r="194" spans="23:28" ht="18.5">
      <c r="X194" s="29">
        <f t="shared" si="12"/>
        <v>191</v>
      </c>
      <c r="Y194" s="30" t="s">
        <v>295</v>
      </c>
      <c r="Z194" s="29">
        <f t="shared" si="13"/>
        <v>191</v>
      </c>
      <c r="AA194" s="30" t="str">
        <f t="shared" si="15"/>
        <v>191 - KU JUNIORES MASCHI &lt; 75 2 DAN &amp; +</v>
      </c>
      <c r="AB194" s="1"/>
    </row>
    <row r="195" spans="23:28" ht="18.5">
      <c r="X195" s="29">
        <f t="shared" si="12"/>
        <v>192</v>
      </c>
      <c r="Y195" s="30" t="s">
        <v>296</v>
      </c>
      <c r="Z195" s="29">
        <f t="shared" si="13"/>
        <v>192</v>
      </c>
      <c r="AA195" s="30" t="str">
        <f t="shared" si="15"/>
        <v>192 - KU JUNIORES MASCHI &gt; 75 2 DAN &amp; +</v>
      </c>
      <c r="AB195" s="1"/>
    </row>
    <row r="196" spans="23:28" ht="18.5">
      <c r="X196" s="29">
        <f t="shared" si="12"/>
        <v>193</v>
      </c>
      <c r="Y196" s="30" t="s">
        <v>297</v>
      </c>
      <c r="Z196" s="29">
        <f t="shared" si="13"/>
        <v>193</v>
      </c>
      <c r="AA196" s="30" t="str">
        <f t="shared" si="15"/>
        <v>193 - KU JUNIORES FEMMINE &lt; 65 2 DAN &amp; +</v>
      </c>
      <c r="AB196" s="1"/>
    </row>
    <row r="197" spans="23:28" ht="18.5">
      <c r="X197" s="29">
        <f t="shared" si="12"/>
        <v>194</v>
      </c>
      <c r="Y197" s="30" t="s">
        <v>298</v>
      </c>
      <c r="Z197" s="29">
        <f t="shared" si="13"/>
        <v>194</v>
      </c>
      <c r="AA197" s="30" t="str">
        <f t="shared" si="15"/>
        <v>194 - KU JUNIORES FEMMINE &gt; 65 2 DAN &amp; +</v>
      </c>
      <c r="AB197" s="1"/>
    </row>
    <row r="198" spans="23:28" ht="18.5">
      <c r="X198" s="29">
        <f t="shared" ref="X198:X205" si="16">X197+1</f>
        <v>195</v>
      </c>
      <c r="Y198" s="30" t="s">
        <v>299</v>
      </c>
      <c r="Z198" s="29">
        <f t="shared" ref="Z198:Z205" si="17">Z197+1</f>
        <v>195</v>
      </c>
      <c r="AA198" s="30" t="str">
        <f t="shared" si="15"/>
        <v>195 - KU SENIORES MASCHI &lt; 80 2 DAN &amp; +</v>
      </c>
      <c r="AB198" s="1"/>
    </row>
    <row r="199" spans="23:28" ht="18.5">
      <c r="X199" s="29">
        <f t="shared" si="16"/>
        <v>196</v>
      </c>
      <c r="Y199" s="30" t="s">
        <v>300</v>
      </c>
      <c r="Z199" s="29">
        <f t="shared" si="17"/>
        <v>196</v>
      </c>
      <c r="AA199" s="30" t="str">
        <f t="shared" si="15"/>
        <v>196 - KU SENIORES MASCHI &gt; 80 2 DAN &amp; +</v>
      </c>
      <c r="AB199" s="1"/>
    </row>
    <row r="200" spans="23:28" ht="18.5">
      <c r="W200" s="23"/>
      <c r="X200" s="29">
        <f t="shared" si="16"/>
        <v>197</v>
      </c>
      <c r="Y200" s="30" t="s">
        <v>301</v>
      </c>
      <c r="Z200" s="29">
        <f t="shared" si="17"/>
        <v>197</v>
      </c>
      <c r="AA200" s="30" t="str">
        <f t="shared" si="15"/>
        <v>197 - KU SENIORES FEMMINE &gt; 70 2 DAN &amp; +</v>
      </c>
      <c r="AB200" s="1"/>
    </row>
    <row r="201" spans="23:28" ht="18.5">
      <c r="X201" s="29">
        <f t="shared" si="16"/>
        <v>198</v>
      </c>
      <c r="Y201" s="30" t="s">
        <v>302</v>
      </c>
      <c r="Z201" s="29">
        <f t="shared" si="17"/>
        <v>198</v>
      </c>
      <c r="AA201" s="30" t="str">
        <f t="shared" si="15"/>
        <v>198 - KU SENIORES FEMMINE &lt; 70 2 DAN &amp; +</v>
      </c>
      <c r="AB201" s="1"/>
    </row>
    <row r="202" spans="23:28" ht="18.5">
      <c r="X202" s="29">
        <f t="shared" si="16"/>
        <v>199</v>
      </c>
      <c r="Y202" s="30" t="s">
        <v>303</v>
      </c>
      <c r="Z202" s="29">
        <f t="shared" si="17"/>
        <v>199</v>
      </c>
      <c r="AA202" s="30" t="str">
        <f t="shared" si="15"/>
        <v>199 - KU MASTER MASCHI  OPEN 2 DAN &amp; +</v>
      </c>
      <c r="AB202" s="1"/>
    </row>
    <row r="203" spans="23:28" ht="18.5">
      <c r="X203" s="29">
        <f t="shared" si="16"/>
        <v>200</v>
      </c>
      <c r="Y203" s="30" t="s">
        <v>304</v>
      </c>
      <c r="Z203" s="29">
        <f t="shared" si="17"/>
        <v>200</v>
      </c>
      <c r="AA203" s="30" t="str">
        <f t="shared" si="15"/>
        <v>200 - KU MASTER FEMMINE  OPEN 2 DAN &amp; +</v>
      </c>
      <c r="AB203" s="1"/>
    </row>
    <row r="204" spans="23:28" ht="18.5">
      <c r="X204" s="29">
        <f t="shared" si="16"/>
        <v>201</v>
      </c>
      <c r="Y204" s="30" t="s">
        <v>305</v>
      </c>
      <c r="Z204" s="29">
        <f t="shared" si="17"/>
        <v>201</v>
      </c>
      <c r="AA204" s="30" t="str">
        <f t="shared" si="15"/>
        <v>201 - KU MASTER + MASCHI  OPEN 2 DAN &amp; +</v>
      </c>
      <c r="AB204" s="1"/>
    </row>
    <row r="205" spans="23:28" ht="18.5">
      <c r="X205" s="29">
        <f t="shared" si="16"/>
        <v>202</v>
      </c>
      <c r="Y205" s="30" t="s">
        <v>306</v>
      </c>
      <c r="Z205" s="29">
        <f t="shared" si="17"/>
        <v>202</v>
      </c>
      <c r="AA205" s="30" t="str">
        <f t="shared" si="15"/>
        <v>202 - KU MASTER + FEMMINE  OPEN 2 DAN &amp; +</v>
      </c>
      <c r="AB205" s="1"/>
    </row>
    <row r="206" spans="23:28">
      <c r="Y206" s="1"/>
      <c r="Z206" s="23"/>
      <c r="AA206" s="1"/>
      <c r="AB206" s="1"/>
    </row>
    <row r="207" spans="23:28">
      <c r="Y207" s="1"/>
      <c r="Z207" s="23"/>
      <c r="AA207" s="1"/>
      <c r="AB207" s="1"/>
    </row>
    <row r="208" spans="23:28">
      <c r="Y208" s="1"/>
      <c r="Z208" s="23"/>
      <c r="AA208" s="1"/>
      <c r="AB208" s="1"/>
    </row>
    <row r="209" spans="23:28">
      <c r="Y209" s="1"/>
      <c r="Z209" s="23"/>
      <c r="AA209" s="1"/>
      <c r="AB209" s="1"/>
    </row>
    <row r="210" spans="23:28">
      <c r="Y210" s="1"/>
      <c r="Z210" s="23"/>
      <c r="AA210" s="1"/>
      <c r="AB210" s="1"/>
    </row>
    <row r="211" spans="23:28">
      <c r="Y211" s="1"/>
      <c r="Z211" s="23"/>
      <c r="AA211" s="1"/>
      <c r="AB211" s="1"/>
    </row>
    <row r="212" spans="23:28">
      <c r="Y212" s="1"/>
      <c r="Z212" s="23"/>
      <c r="AA212" s="1"/>
      <c r="AB212" s="1"/>
    </row>
    <row r="213" spans="23:28">
      <c r="Y213" s="1"/>
      <c r="Z213" s="23"/>
      <c r="AA213" s="1"/>
      <c r="AB213" s="1"/>
    </row>
    <row r="214" spans="23:28">
      <c r="Y214" s="1"/>
      <c r="Z214" s="23"/>
      <c r="AA214" s="1"/>
      <c r="AB214" s="1"/>
    </row>
    <row r="215" spans="23:28">
      <c r="Y215" s="1"/>
      <c r="Z215" s="23"/>
      <c r="AA215" s="1"/>
      <c r="AB215" s="1"/>
    </row>
    <row r="216" spans="23:28">
      <c r="Y216" s="1"/>
      <c r="Z216" s="23"/>
      <c r="AA216" s="1"/>
      <c r="AB216" s="1"/>
    </row>
    <row r="217" spans="23:28">
      <c r="Y217" s="1"/>
      <c r="Z217" s="23"/>
      <c r="AA217" s="1"/>
      <c r="AB217" s="1"/>
    </row>
    <row r="218" spans="23:28">
      <c r="Y218" s="1"/>
      <c r="Z218" s="23"/>
      <c r="AA218" s="1"/>
      <c r="AB218" s="1"/>
    </row>
    <row r="219" spans="23:28">
      <c r="Y219" s="1"/>
      <c r="Z219" s="23"/>
      <c r="AA219" s="1"/>
      <c r="AB219" s="1"/>
    </row>
    <row r="220" spans="23:28">
      <c r="Y220" s="1"/>
      <c r="Z220" s="23"/>
      <c r="AA220" s="1"/>
      <c r="AB220" s="1"/>
    </row>
    <row r="221" spans="23:28">
      <c r="Y221" s="1"/>
      <c r="Z221" s="23"/>
      <c r="AA221" s="1"/>
      <c r="AB221" s="1"/>
    </row>
    <row r="222" spans="23:28">
      <c r="Y222" s="1"/>
      <c r="Z222" s="23"/>
      <c r="AA222" s="1"/>
      <c r="AB222" s="1"/>
    </row>
    <row r="223" spans="23:28">
      <c r="Y223" s="1"/>
      <c r="Z223" s="23"/>
      <c r="AA223" s="1"/>
      <c r="AB223" s="1"/>
    </row>
    <row r="224" spans="23:28">
      <c r="W224" s="23"/>
      <c r="Y224" s="1"/>
      <c r="Z224" s="23"/>
      <c r="AA224" s="1"/>
      <c r="AB224" s="1"/>
    </row>
    <row r="225" spans="25:28">
      <c r="Y225" s="1"/>
      <c r="Z225" s="23"/>
      <c r="AA225" s="1"/>
      <c r="AB225" s="1"/>
    </row>
    <row r="226" spans="25:28">
      <c r="Y226" s="1"/>
      <c r="Z226" s="23"/>
      <c r="AA226" s="1"/>
      <c r="AB226" s="1"/>
    </row>
    <row r="227" spans="25:28">
      <c r="Y227" s="1"/>
      <c r="Z227" s="23"/>
      <c r="AA227" s="1"/>
      <c r="AB227" s="1"/>
    </row>
    <row r="228" spans="25:28">
      <c r="Y228" s="1"/>
      <c r="Z228" s="23"/>
      <c r="AA228" s="1"/>
      <c r="AB228" s="1"/>
    </row>
    <row r="229" spans="25:28">
      <c r="Y229" s="1"/>
      <c r="Z229" s="23"/>
      <c r="AA229" s="1"/>
      <c r="AB229" s="1"/>
    </row>
    <row r="230" spans="25:28">
      <c r="Y230" s="1"/>
      <c r="Z230" s="23"/>
      <c r="AA230" s="1"/>
      <c r="AB230" s="1"/>
    </row>
    <row r="231" spans="25:28">
      <c r="Y231" s="1"/>
      <c r="Z231" s="23"/>
      <c r="AA231" s="1"/>
      <c r="AB231" s="1"/>
    </row>
    <row r="232" spans="25:28">
      <c r="Y232" s="1"/>
      <c r="Z232" s="23"/>
      <c r="AA232" s="1"/>
      <c r="AB232" s="1"/>
    </row>
    <row r="233" spans="25:28">
      <c r="Y233" s="1"/>
      <c r="Z233" s="23"/>
      <c r="AA233" s="1"/>
      <c r="AB233" s="1"/>
    </row>
    <row r="234" spans="25:28">
      <c r="Y234" s="1"/>
      <c r="Z234" s="23"/>
      <c r="AA234" s="1"/>
      <c r="AB234" s="1"/>
    </row>
    <row r="235" spans="25:28">
      <c r="Y235" s="1"/>
      <c r="Z235" s="23"/>
      <c r="AA235" s="1"/>
      <c r="AB235" s="1"/>
    </row>
    <row r="236" spans="25:28">
      <c r="Y236" s="1"/>
      <c r="Z236" s="23"/>
      <c r="AA236" s="1"/>
      <c r="AB236" s="1"/>
    </row>
    <row r="237" spans="25:28">
      <c r="Y237" s="1"/>
      <c r="Z237" s="23"/>
      <c r="AA237" s="1"/>
      <c r="AB237" s="1"/>
    </row>
    <row r="238" spans="25:28">
      <c r="Y238" s="1"/>
      <c r="Z238" s="23"/>
      <c r="AA238" s="1"/>
      <c r="AB238" s="1"/>
    </row>
    <row r="239" spans="25:28">
      <c r="Y239" s="1"/>
      <c r="Z239" s="23"/>
      <c r="AA239" s="1"/>
      <c r="AB239" s="1"/>
    </row>
    <row r="240" spans="25:28">
      <c r="Y240" s="1"/>
      <c r="Z240" s="23"/>
      <c r="AA240" s="1"/>
      <c r="AB240" s="1"/>
    </row>
    <row r="241" spans="25:28">
      <c r="Y241" s="1"/>
      <c r="Z241" s="23"/>
      <c r="AA241" s="1"/>
      <c r="AB241" s="1"/>
    </row>
    <row r="242" spans="25:28">
      <c r="Y242" s="1"/>
      <c r="Z242" s="23"/>
      <c r="AA242" s="1"/>
      <c r="AB242" s="1"/>
    </row>
    <row r="243" spans="25:28">
      <c r="Y243" s="1"/>
      <c r="Z243" s="23"/>
      <c r="AA243" s="1"/>
      <c r="AB243" s="1"/>
    </row>
    <row r="244" spans="25:28">
      <c r="Y244" s="1"/>
      <c r="Z244" s="23"/>
      <c r="AA244" s="1"/>
      <c r="AB244" s="1"/>
    </row>
    <row r="245" spans="25:28">
      <c r="Y245" s="1"/>
      <c r="Z245" s="23"/>
      <c r="AA245" s="1"/>
      <c r="AB245" s="1"/>
    </row>
    <row r="246" spans="25:28">
      <c r="Y246" s="1"/>
      <c r="Z246" s="23"/>
      <c r="AA246" s="1"/>
      <c r="AB246" s="1"/>
    </row>
    <row r="247" spans="25:28">
      <c r="Y247" s="1"/>
      <c r="Z247" s="23"/>
      <c r="AA247" s="1"/>
      <c r="AB247" s="1"/>
    </row>
    <row r="248" spans="25:28">
      <c r="Y248" s="1"/>
      <c r="Z248" s="23"/>
      <c r="AA248" s="1"/>
      <c r="AB248" s="1"/>
    </row>
    <row r="249" spans="25:28">
      <c r="Y249" s="1"/>
      <c r="Z249" s="23"/>
      <c r="AA249" s="1"/>
      <c r="AB249" s="1"/>
    </row>
    <row r="250" spans="25:28">
      <c r="Y250" s="1"/>
      <c r="Z250" s="23"/>
      <c r="AA250" s="1"/>
      <c r="AB250" s="1"/>
    </row>
    <row r="251" spans="25:28">
      <c r="Y251" s="1"/>
      <c r="Z251" s="23"/>
      <c r="AA251" s="1"/>
      <c r="AB251" s="1"/>
    </row>
    <row r="252" spans="25:28">
      <c r="Y252" s="1"/>
      <c r="Z252" s="23"/>
      <c r="AA252" s="1"/>
      <c r="AB252" s="1"/>
    </row>
    <row r="253" spans="25:28">
      <c r="Y253" s="1"/>
      <c r="Z253" s="23"/>
      <c r="AA253" s="1"/>
      <c r="AB253" s="1"/>
    </row>
    <row r="254" spans="25:28">
      <c r="Y254" s="1"/>
      <c r="Z254" s="23"/>
      <c r="AA254" s="1"/>
      <c r="AB254" s="1"/>
    </row>
    <row r="255" spans="25:28">
      <c r="Y255" s="1"/>
      <c r="Z255" s="23"/>
      <c r="AA255" s="1"/>
      <c r="AB255" s="1"/>
    </row>
    <row r="256" spans="25:28">
      <c r="Y256" s="1"/>
      <c r="Z256" s="23"/>
      <c r="AA256" s="1"/>
      <c r="AB256" s="1"/>
    </row>
    <row r="257" spans="25:28">
      <c r="Y257" s="1"/>
      <c r="Z257" s="23"/>
      <c r="AA257" s="1"/>
      <c r="AB257" s="1"/>
    </row>
    <row r="258" spans="25:28">
      <c r="Y258" s="1"/>
      <c r="Z258" s="23"/>
      <c r="AA258" s="1"/>
      <c r="AB258" s="1"/>
    </row>
    <row r="259" spans="25:28">
      <c r="Y259" s="1"/>
      <c r="Z259" s="23"/>
      <c r="AA259" s="1"/>
      <c r="AB259" s="1"/>
    </row>
    <row r="260" spans="25:28">
      <c r="Y260" s="1"/>
      <c r="Z260" s="23"/>
      <c r="AA260" s="1"/>
      <c r="AB260" s="1"/>
    </row>
    <row r="261" spans="25:28">
      <c r="Y261" s="1"/>
      <c r="Z261" s="23"/>
      <c r="AA261" s="1"/>
      <c r="AB261" s="1"/>
    </row>
    <row r="262" spans="25:28">
      <c r="Y262" s="1"/>
      <c r="Z262" s="23"/>
      <c r="AA262" s="1"/>
      <c r="AB262" s="1"/>
    </row>
    <row r="263" spans="25:28">
      <c r="Y263" s="1"/>
      <c r="Z263" s="23"/>
      <c r="AA263" s="1"/>
      <c r="AB263" s="1"/>
    </row>
    <row r="264" spans="25:28">
      <c r="Y264" s="1"/>
      <c r="Z264" s="23"/>
      <c r="AA264" s="1"/>
      <c r="AB264" s="1"/>
    </row>
    <row r="265" spans="25:28">
      <c r="Y265" s="1"/>
      <c r="Z265" s="23"/>
      <c r="AA265" s="1"/>
      <c r="AB265" s="1"/>
    </row>
    <row r="266" spans="25:28">
      <c r="Y266" s="1"/>
      <c r="Z266" s="23"/>
      <c r="AA266" s="1"/>
      <c r="AB266" s="1"/>
    </row>
    <row r="267" spans="25:28">
      <c r="Y267" s="1"/>
      <c r="Z267" s="23"/>
      <c r="AA267" s="1"/>
      <c r="AB267" s="1"/>
    </row>
    <row r="268" spans="25:28">
      <c r="Y268" s="1"/>
      <c r="Z268" s="23"/>
      <c r="AA268" s="1"/>
      <c r="AB268" s="1"/>
    </row>
    <row r="269" spans="25:28">
      <c r="Y269" s="1"/>
      <c r="Z269" s="23"/>
      <c r="AA269" s="1"/>
      <c r="AB269" s="1"/>
    </row>
    <row r="270" spans="25:28">
      <c r="Y270" s="1"/>
      <c r="Z270" s="23"/>
      <c r="AA270" s="1"/>
      <c r="AB270" s="1"/>
    </row>
    <row r="271" spans="25:28">
      <c r="Y271" s="1"/>
      <c r="Z271" s="23"/>
      <c r="AA271" s="1"/>
      <c r="AB271" s="1"/>
    </row>
    <row r="272" spans="25:28">
      <c r="Y272" s="1"/>
      <c r="Z272" s="23"/>
      <c r="AA272" s="1"/>
      <c r="AB272" s="1"/>
    </row>
    <row r="273" spans="25:27">
      <c r="Y273" s="1"/>
      <c r="Z273" s="23"/>
      <c r="AA273" s="1"/>
    </row>
    <row r="274" spans="25:27">
      <c r="Y274" s="1"/>
      <c r="Z274" s="23"/>
      <c r="AA274" s="1"/>
    </row>
    <row r="275" spans="25:27">
      <c r="Y275" s="1"/>
      <c r="Z275" s="23"/>
      <c r="AA275" s="1"/>
    </row>
    <row r="276" spans="25:27">
      <c r="Y276" s="1"/>
      <c r="Z276" s="23"/>
      <c r="AA276" s="1"/>
    </row>
    <row r="277" spans="25:27">
      <c r="Y277" s="1"/>
      <c r="Z277" s="23"/>
      <c r="AA277" s="1"/>
    </row>
    <row r="278" spans="25:27">
      <c r="Y278" s="1"/>
      <c r="Z278" s="23"/>
      <c r="AA278" s="1"/>
    </row>
    <row r="279" spans="25:27">
      <c r="Y279" s="1"/>
      <c r="Z279" s="23"/>
      <c r="AA279" s="1"/>
    </row>
    <row r="280" spans="25:27">
      <c r="Y280" s="1"/>
      <c r="Z280" s="23"/>
      <c r="AA280" s="1"/>
    </row>
    <row r="281" spans="25:27">
      <c r="Y281" s="1"/>
      <c r="Z281" s="23"/>
      <c r="AA281" s="1"/>
    </row>
    <row r="282" spans="25:27">
      <c r="Y282" s="1"/>
      <c r="Z282" s="23"/>
      <c r="AA282" s="1"/>
    </row>
    <row r="283" spans="25:27">
      <c r="Y283" s="1"/>
      <c r="Z283" s="23"/>
      <c r="AA283" s="1"/>
    </row>
    <row r="284" spans="25:27">
      <c r="Y284" s="1"/>
      <c r="Z284" s="23"/>
      <c r="AA284" s="1"/>
    </row>
    <row r="285" spans="25:27">
      <c r="Y285" s="1"/>
      <c r="Z285" s="23"/>
      <c r="AA285" s="1"/>
    </row>
    <row r="286" spans="25:27">
      <c r="Y286" s="1"/>
      <c r="Z286" s="23"/>
      <c r="AA286" s="1"/>
    </row>
    <row r="287" spans="25:27">
      <c r="Z287" s="23"/>
      <c r="AA287" s="1"/>
    </row>
    <row r="288" spans="25:27">
      <c r="Z288" s="23"/>
      <c r="AA288" s="1"/>
    </row>
    <row r="289" spans="26:27">
      <c r="Z289" s="23"/>
      <c r="AA289" s="1"/>
    </row>
  </sheetData>
  <sheetProtection sheet="1" objects="1" scenarios="1"/>
  <mergeCells count="9">
    <mergeCell ref="F46:G46"/>
    <mergeCell ref="F31:G31"/>
    <mergeCell ref="F37:G37"/>
    <mergeCell ref="X3:AA3"/>
    <mergeCell ref="B3:D3"/>
    <mergeCell ref="J3:K3"/>
    <mergeCell ref="Q3:S3"/>
    <mergeCell ref="U3:V3"/>
    <mergeCell ref="F17:G17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4</vt:i4>
      </vt:variant>
    </vt:vector>
  </HeadingPairs>
  <TitlesOfParts>
    <vt:vector size="6" baseType="lpstr">
      <vt:lpstr>ISCRIZIONE SINGOLO</vt:lpstr>
      <vt:lpstr>ELENCHI</vt:lpstr>
      <vt:lpstr>__xlnm.Print_Area</vt:lpstr>
      <vt:lpstr>__xlnm.Print_Titles</vt:lpstr>
      <vt:lpstr>'ISCRIZIONE SINGOLO'!Area_stampa</vt:lpstr>
      <vt:lpstr>'ISCRIZIONE SINGOLO'!Titoli_stampa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COZZANI</dc:creator>
  <cp:lastModifiedBy>kyose</cp:lastModifiedBy>
  <cp:lastPrinted>2020-03-08T08:53:01Z</cp:lastPrinted>
  <dcterms:created xsi:type="dcterms:W3CDTF">2019-11-10T09:11:42Z</dcterms:created>
  <dcterms:modified xsi:type="dcterms:W3CDTF">2022-03-13T22:44:08Z</dcterms:modified>
</cp:coreProperties>
</file>